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hq\dfs\Home\DolgopolovDms\Мои документы\07_Размещение_сайт\200726кс1от\"/>
    </mc:Choice>
  </mc:AlternateContent>
  <xr:revisionPtr revIDLastSave="0" documentId="8_{DCBA8832-EF63-4618-BE51-3563951D1872}" xr6:coauthVersionLast="47" xr6:coauthVersionMax="47" xr10:uidLastSave="{00000000-0000-0000-0000-000000000000}"/>
  <bookViews>
    <workbookView xWindow="-120" yWindow="-120" windowWidth="29040" windowHeight="17640" tabRatio="599" xr2:uid="{00000000-000D-0000-FFFF-FFFF00000000}"/>
  </bookViews>
  <sheets>
    <sheet name=" ТЗ 2б" sheetId="6" r:id="rId1"/>
    <sheet name="РВ 2б" sheetId="7" r:id="rId2"/>
  </sheets>
  <definedNames>
    <definedName name="_xlnm._FilterDatabase" localSheetId="0" hidden="1">' ТЗ 2б'!$A$8:$E$1932</definedName>
    <definedName name="_xlnm._FilterDatabase" localSheetId="1" hidden="1">'РВ 2б'!$A$7:$J$1062</definedName>
    <definedName name="_xlnm.Print_Titles" localSheetId="1">'РВ 2б'!$5:$6</definedName>
    <definedName name="_xlnm.Print_Area" localSheetId="0">' ТЗ 2б'!$A$1:$E$1972</definedName>
    <definedName name="_xlnm.Print_Area" localSheetId="1">'РВ 2б'!$A$1:$J$1063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060" i="7" l="1"/>
  <c r="D1060" i="7"/>
  <c r="B1060" i="7"/>
  <c r="C1058" i="7"/>
  <c r="D1058" i="7"/>
  <c r="C1059" i="7"/>
  <c r="D1059" i="7"/>
  <c r="B1059" i="7"/>
  <c r="B1058" i="7"/>
  <c r="C1045" i="7"/>
  <c r="D1045" i="7"/>
  <c r="C1046" i="7"/>
  <c r="D1046" i="7"/>
  <c r="C1047" i="7"/>
  <c r="D1047" i="7"/>
  <c r="C1048" i="7"/>
  <c r="D1048" i="7"/>
  <c r="C1049" i="7"/>
  <c r="D1049" i="7"/>
  <c r="C1050" i="7"/>
  <c r="D1050" i="7"/>
  <c r="C1051" i="7"/>
  <c r="D1051" i="7"/>
  <c r="C1052" i="7"/>
  <c r="D1052" i="7"/>
  <c r="C1053" i="7"/>
  <c r="D1053" i="7"/>
  <c r="C1054" i="7"/>
  <c r="D1054" i="7"/>
  <c r="C1055" i="7"/>
  <c r="D1055" i="7"/>
  <c r="C1056" i="7"/>
  <c r="D1056" i="7"/>
  <c r="C1057" i="7"/>
  <c r="D1057" i="7"/>
  <c r="B1046" i="7"/>
  <c r="B1047" i="7"/>
  <c r="B1048" i="7"/>
  <c r="B1049" i="7"/>
  <c r="B1050" i="7"/>
  <c r="B1051" i="7"/>
  <c r="B1052" i="7"/>
  <c r="B1053" i="7"/>
  <c r="B1054" i="7"/>
  <c r="B1055" i="7"/>
  <c r="B1056" i="7"/>
  <c r="B1057" i="7"/>
  <c r="B1045" i="7"/>
  <c r="C1043" i="7"/>
  <c r="D1043" i="7"/>
  <c r="C1044" i="7"/>
  <c r="D1044" i="7"/>
  <c r="B1044" i="7"/>
  <c r="B1043" i="7"/>
  <c r="C1041" i="7"/>
  <c r="D1041" i="7"/>
  <c r="C1042" i="7"/>
  <c r="D1042" i="7"/>
  <c r="B1042" i="7"/>
  <c r="B1041" i="7"/>
  <c r="C1036" i="7"/>
  <c r="D1036" i="7"/>
  <c r="C1037" i="7"/>
  <c r="D1037" i="7"/>
  <c r="C1038" i="7"/>
  <c r="D1038" i="7"/>
  <c r="C1039" i="7"/>
  <c r="D1039" i="7"/>
  <c r="C1040" i="7"/>
  <c r="D1040" i="7"/>
  <c r="B1037" i="7"/>
  <c r="B1038" i="7"/>
  <c r="B1039" i="7"/>
  <c r="B1040" i="7"/>
  <c r="B1036" i="7"/>
  <c r="C1032" i="7"/>
  <c r="D1032" i="7"/>
  <c r="C1033" i="7"/>
  <c r="D1033" i="7"/>
  <c r="C1034" i="7"/>
  <c r="D1034" i="7"/>
  <c r="C1035" i="7"/>
  <c r="D1035" i="7"/>
  <c r="B1033" i="7"/>
  <c r="B1034" i="7"/>
  <c r="B1035" i="7"/>
  <c r="B1032" i="7"/>
  <c r="C1031" i="7"/>
  <c r="D1031" i="7"/>
  <c r="B1031" i="7"/>
  <c r="C1029" i="7"/>
  <c r="D1029" i="7"/>
  <c r="B1029" i="7"/>
  <c r="B1028" i="7"/>
  <c r="C1028" i="7"/>
  <c r="D1028" i="7"/>
  <c r="B1030" i="7"/>
  <c r="C1030" i="7"/>
  <c r="D1030" i="7"/>
  <c r="A1030" i="7"/>
  <c r="A1028" i="7"/>
  <c r="C1026" i="7"/>
  <c r="D1026" i="7"/>
  <c r="C1027" i="7"/>
  <c r="D1027" i="7"/>
  <c r="B1027" i="7"/>
  <c r="B1026" i="7"/>
  <c r="C1022" i="7"/>
  <c r="D1022" i="7"/>
  <c r="C1023" i="7"/>
  <c r="D1023" i="7"/>
  <c r="C1024" i="7"/>
  <c r="D1024" i="7"/>
  <c r="C1025" i="7"/>
  <c r="D1025" i="7"/>
  <c r="B1025" i="7"/>
  <c r="B1024" i="7"/>
  <c r="B1023" i="7"/>
  <c r="B1022" i="7"/>
  <c r="A1021" i="7"/>
  <c r="C1019" i="7"/>
  <c r="D1019" i="7"/>
  <c r="B1019" i="7"/>
  <c r="B1018" i="7"/>
  <c r="B1017" i="7"/>
  <c r="A1017" i="7"/>
  <c r="C1016" i="7"/>
  <c r="D1016" i="7"/>
  <c r="B1016" i="7"/>
  <c r="C1013" i="7"/>
  <c r="D1013" i="7"/>
  <c r="C1014" i="7"/>
  <c r="D1014" i="7"/>
  <c r="C1015" i="7"/>
  <c r="D1015" i="7"/>
  <c r="B1014" i="7"/>
  <c r="B1015" i="7"/>
  <c r="B1013" i="7"/>
  <c r="C1008" i="7"/>
  <c r="D1008" i="7"/>
  <c r="C1009" i="7"/>
  <c r="D1009" i="7"/>
  <c r="C1010" i="7"/>
  <c r="D1010" i="7"/>
  <c r="C1011" i="7"/>
  <c r="D1011" i="7"/>
  <c r="C1012" i="7"/>
  <c r="D1012" i="7"/>
  <c r="B1012" i="7"/>
  <c r="B1011" i="7"/>
  <c r="B1010" i="7"/>
  <c r="B1009" i="7"/>
  <c r="B1008" i="7"/>
  <c r="C1006" i="7"/>
  <c r="D1006" i="7"/>
  <c r="C1007" i="7"/>
  <c r="D1007" i="7"/>
  <c r="B1007" i="7"/>
  <c r="B1006" i="7"/>
  <c r="B1005" i="7"/>
  <c r="C1004" i="7"/>
  <c r="D1004" i="7"/>
  <c r="B1004" i="7"/>
  <c r="C1001" i="7"/>
  <c r="D1001" i="7"/>
  <c r="C1002" i="7"/>
  <c r="D1002" i="7"/>
  <c r="C1003" i="7"/>
  <c r="D1003" i="7"/>
  <c r="B1002" i="7"/>
  <c r="B1003" i="7"/>
  <c r="B1001" i="7"/>
  <c r="C996" i="7"/>
  <c r="D996" i="7"/>
  <c r="C997" i="7"/>
  <c r="D997" i="7"/>
  <c r="C998" i="7"/>
  <c r="D998" i="7"/>
  <c r="C999" i="7"/>
  <c r="D999" i="7"/>
  <c r="C1000" i="7"/>
  <c r="D1000" i="7"/>
  <c r="B1000" i="7"/>
  <c r="B999" i="7"/>
  <c r="B998" i="7"/>
  <c r="B997" i="7"/>
  <c r="B996" i="7"/>
  <c r="C994" i="7"/>
  <c r="D994" i="7"/>
  <c r="C995" i="7"/>
  <c r="D995" i="7"/>
  <c r="B995" i="7"/>
  <c r="B994" i="7"/>
  <c r="B993" i="7"/>
  <c r="B992" i="7"/>
  <c r="A992" i="7"/>
  <c r="C991" i="7"/>
  <c r="D991" i="7"/>
  <c r="B991" i="7"/>
  <c r="C986" i="7"/>
  <c r="D986" i="7"/>
  <c r="C987" i="7"/>
  <c r="D987" i="7"/>
  <c r="C988" i="7"/>
  <c r="D988" i="7"/>
  <c r="C989" i="7"/>
  <c r="D989" i="7"/>
  <c r="C990" i="7"/>
  <c r="D990" i="7"/>
  <c r="B987" i="7"/>
  <c r="B988" i="7"/>
  <c r="B989" i="7"/>
  <c r="B990" i="7"/>
  <c r="B986" i="7"/>
  <c r="C982" i="7"/>
  <c r="D982" i="7"/>
  <c r="C983" i="7"/>
  <c r="D983" i="7"/>
  <c r="C984" i="7"/>
  <c r="D984" i="7"/>
  <c r="C985" i="7"/>
  <c r="D985" i="7"/>
  <c r="B983" i="7"/>
  <c r="B984" i="7"/>
  <c r="B985" i="7"/>
  <c r="B982" i="7"/>
  <c r="C981" i="7"/>
  <c r="D981" i="7"/>
  <c r="B981" i="7"/>
  <c r="C967" i="7"/>
  <c r="D967" i="7"/>
  <c r="C968" i="7"/>
  <c r="D968" i="7"/>
  <c r="C969" i="7"/>
  <c r="D969" i="7"/>
  <c r="C970" i="7"/>
  <c r="D970" i="7"/>
  <c r="C971" i="7"/>
  <c r="D971" i="7"/>
  <c r="C972" i="7"/>
  <c r="D972" i="7"/>
  <c r="C973" i="7"/>
  <c r="D973" i="7"/>
  <c r="C974" i="7"/>
  <c r="D974" i="7"/>
  <c r="C975" i="7"/>
  <c r="D975" i="7"/>
  <c r="C976" i="7"/>
  <c r="D976" i="7"/>
  <c r="C977" i="7"/>
  <c r="D977" i="7"/>
  <c r="C978" i="7"/>
  <c r="D978" i="7"/>
  <c r="C979" i="7"/>
  <c r="D979" i="7"/>
  <c r="C980" i="7"/>
  <c r="D980" i="7"/>
  <c r="B968" i="7"/>
  <c r="B969" i="7"/>
  <c r="B970" i="7"/>
  <c r="B971" i="7"/>
  <c r="B972" i="7"/>
  <c r="B973" i="7"/>
  <c r="B974" i="7"/>
  <c r="B975" i="7"/>
  <c r="B976" i="7"/>
  <c r="B977" i="7"/>
  <c r="B978" i="7"/>
  <c r="B979" i="7"/>
  <c r="B980" i="7"/>
  <c r="B967" i="7"/>
  <c r="C955" i="7"/>
  <c r="D955" i="7"/>
  <c r="C956" i="7"/>
  <c r="D956" i="7"/>
  <c r="C957" i="7"/>
  <c r="D957" i="7"/>
  <c r="C958" i="7"/>
  <c r="D958" i="7"/>
  <c r="C959" i="7"/>
  <c r="D959" i="7"/>
  <c r="C960" i="7"/>
  <c r="D960" i="7"/>
  <c r="C961" i="7"/>
  <c r="D961" i="7"/>
  <c r="C962" i="7"/>
  <c r="D962" i="7"/>
  <c r="C963" i="7"/>
  <c r="D963" i="7"/>
  <c r="C964" i="7"/>
  <c r="D964" i="7"/>
  <c r="C965" i="7"/>
  <c r="D965" i="7"/>
  <c r="C966" i="7"/>
  <c r="D966" i="7"/>
  <c r="B966" i="7"/>
  <c r="B965" i="7"/>
  <c r="B964" i="7"/>
  <c r="B963" i="7"/>
  <c r="B962" i="7"/>
  <c r="B961" i="7"/>
  <c r="B960" i="7"/>
  <c r="B959" i="7"/>
  <c r="B958" i="7"/>
  <c r="B957" i="7"/>
  <c r="B956" i="7"/>
  <c r="B955" i="7"/>
  <c r="C954" i="7"/>
  <c r="D954" i="7"/>
  <c r="B954" i="7"/>
  <c r="B953" i="7"/>
  <c r="C952" i="7"/>
  <c r="D952" i="7"/>
  <c r="B952" i="7"/>
  <c r="C947" i="7"/>
  <c r="D947" i="7"/>
  <c r="C948" i="7"/>
  <c r="D948" i="7"/>
  <c r="C949" i="7"/>
  <c r="D949" i="7"/>
  <c r="C950" i="7"/>
  <c r="D950" i="7"/>
  <c r="C951" i="7"/>
  <c r="D951" i="7"/>
  <c r="B948" i="7"/>
  <c r="B949" i="7"/>
  <c r="B950" i="7"/>
  <c r="B951" i="7"/>
  <c r="B947" i="7"/>
  <c r="C943" i="7"/>
  <c r="D943" i="7"/>
  <c r="C944" i="7"/>
  <c r="D944" i="7"/>
  <c r="C945" i="7"/>
  <c r="D945" i="7"/>
  <c r="C946" i="7"/>
  <c r="D946" i="7"/>
  <c r="B944" i="7"/>
  <c r="B945" i="7"/>
  <c r="B946" i="7"/>
  <c r="B943" i="7"/>
  <c r="C942" i="7"/>
  <c r="D942" i="7"/>
  <c r="B942" i="7"/>
  <c r="C928" i="7"/>
  <c r="D928" i="7"/>
  <c r="C929" i="7"/>
  <c r="D929" i="7"/>
  <c r="C930" i="7"/>
  <c r="D930" i="7"/>
  <c r="C931" i="7"/>
  <c r="D931" i="7"/>
  <c r="C932" i="7"/>
  <c r="D932" i="7"/>
  <c r="C933" i="7"/>
  <c r="D933" i="7"/>
  <c r="C934" i="7"/>
  <c r="D934" i="7"/>
  <c r="C935" i="7"/>
  <c r="D935" i="7"/>
  <c r="C936" i="7"/>
  <c r="D936" i="7"/>
  <c r="C937" i="7"/>
  <c r="D937" i="7"/>
  <c r="C938" i="7"/>
  <c r="D938" i="7"/>
  <c r="C939" i="7"/>
  <c r="D939" i="7"/>
  <c r="C940" i="7"/>
  <c r="D940" i="7"/>
  <c r="C941" i="7"/>
  <c r="D941" i="7"/>
  <c r="B929" i="7"/>
  <c r="B930" i="7"/>
  <c r="B931" i="7"/>
  <c r="B932" i="7"/>
  <c r="B933" i="7"/>
  <c r="B934" i="7"/>
  <c r="B935" i="7"/>
  <c r="B936" i="7"/>
  <c r="B937" i="7"/>
  <c r="B938" i="7"/>
  <c r="B939" i="7"/>
  <c r="B940" i="7"/>
  <c r="B941" i="7"/>
  <c r="B928" i="7"/>
  <c r="C917" i="7"/>
  <c r="D917" i="7"/>
  <c r="C918" i="7"/>
  <c r="D918" i="7"/>
  <c r="C919" i="7"/>
  <c r="D919" i="7"/>
  <c r="C920" i="7"/>
  <c r="D920" i="7"/>
  <c r="C921" i="7"/>
  <c r="D921" i="7"/>
  <c r="C922" i="7"/>
  <c r="D922" i="7"/>
  <c r="C923" i="7"/>
  <c r="D923" i="7"/>
  <c r="C924" i="7"/>
  <c r="D924" i="7"/>
  <c r="C925" i="7"/>
  <c r="D925" i="7"/>
  <c r="C926" i="7"/>
  <c r="D926" i="7"/>
  <c r="C927" i="7"/>
  <c r="D927" i="7"/>
  <c r="B927" i="7"/>
  <c r="B926" i="7"/>
  <c r="B925" i="7"/>
  <c r="B924" i="7"/>
  <c r="B923" i="7"/>
  <c r="B922" i="7"/>
  <c r="B921" i="7"/>
  <c r="B920" i="7"/>
  <c r="B919" i="7"/>
  <c r="B918" i="7"/>
  <c r="B917" i="7"/>
  <c r="C916" i="7"/>
  <c r="D916" i="7"/>
  <c r="B916" i="7"/>
  <c r="C915" i="7"/>
  <c r="D915" i="7"/>
  <c r="B915" i="7"/>
  <c r="B914" i="7"/>
  <c r="B913" i="7"/>
  <c r="A913" i="7"/>
  <c r="C912" i="7"/>
  <c r="D912" i="7"/>
  <c r="B912" i="7"/>
  <c r="C903" i="7"/>
  <c r="D903" i="7"/>
  <c r="C904" i="7"/>
  <c r="D904" i="7"/>
  <c r="C905" i="7"/>
  <c r="D905" i="7"/>
  <c r="C906" i="7"/>
  <c r="D906" i="7"/>
  <c r="C907" i="7"/>
  <c r="D907" i="7"/>
  <c r="C908" i="7"/>
  <c r="D908" i="7"/>
  <c r="C909" i="7"/>
  <c r="D909" i="7"/>
  <c r="C910" i="7"/>
  <c r="D910" i="7"/>
  <c r="C911" i="7"/>
  <c r="D911" i="7"/>
  <c r="B904" i="7"/>
  <c r="B905" i="7"/>
  <c r="B906" i="7"/>
  <c r="B907" i="7"/>
  <c r="B908" i="7"/>
  <c r="B909" i="7"/>
  <c r="B910" i="7"/>
  <c r="B911" i="7"/>
  <c r="B903" i="7"/>
  <c r="C901" i="7"/>
  <c r="D901" i="7"/>
  <c r="C902" i="7"/>
  <c r="D902" i="7"/>
  <c r="B902" i="7"/>
  <c r="B901" i="7"/>
  <c r="C898" i="7"/>
  <c r="D898" i="7"/>
  <c r="C899" i="7"/>
  <c r="D899" i="7"/>
  <c r="C900" i="7"/>
  <c r="D900" i="7"/>
  <c r="B899" i="7"/>
  <c r="B900" i="7"/>
  <c r="B898" i="7"/>
  <c r="C894" i="7"/>
  <c r="D894" i="7"/>
  <c r="C895" i="7"/>
  <c r="D895" i="7"/>
  <c r="C896" i="7"/>
  <c r="D896" i="7"/>
  <c r="C897" i="7"/>
  <c r="D897" i="7"/>
  <c r="B895" i="7"/>
  <c r="B896" i="7"/>
  <c r="B897" i="7"/>
  <c r="B894" i="7"/>
  <c r="C891" i="7"/>
  <c r="D891" i="7"/>
  <c r="C892" i="7"/>
  <c r="D892" i="7"/>
  <c r="C893" i="7"/>
  <c r="D893" i="7"/>
  <c r="B893" i="7"/>
  <c r="B892" i="7"/>
  <c r="B891" i="7"/>
  <c r="C887" i="7"/>
  <c r="D887" i="7"/>
  <c r="C888" i="7"/>
  <c r="D888" i="7"/>
  <c r="C889" i="7"/>
  <c r="D889" i="7"/>
  <c r="C890" i="7"/>
  <c r="D890" i="7"/>
  <c r="B888" i="7"/>
  <c r="B889" i="7"/>
  <c r="B890" i="7"/>
  <c r="B887" i="7"/>
  <c r="C881" i="7"/>
  <c r="D881" i="7"/>
  <c r="C882" i="7"/>
  <c r="D882" i="7"/>
  <c r="C883" i="7"/>
  <c r="D883" i="7"/>
  <c r="C884" i="7"/>
  <c r="D884" i="7"/>
  <c r="C885" i="7"/>
  <c r="D885" i="7"/>
  <c r="C886" i="7"/>
  <c r="D886" i="7"/>
  <c r="B886" i="7"/>
  <c r="B885" i="7"/>
  <c r="B884" i="7"/>
  <c r="B883" i="7"/>
  <c r="B882" i="7"/>
  <c r="B881" i="7"/>
  <c r="B880" i="7"/>
  <c r="C879" i="7"/>
  <c r="D879" i="7"/>
  <c r="B879" i="7"/>
  <c r="C870" i="7"/>
  <c r="D870" i="7"/>
  <c r="C871" i="7"/>
  <c r="D871" i="7"/>
  <c r="C872" i="7"/>
  <c r="D872" i="7"/>
  <c r="C873" i="7"/>
  <c r="D873" i="7"/>
  <c r="C874" i="7"/>
  <c r="D874" i="7"/>
  <c r="C875" i="7"/>
  <c r="D875" i="7"/>
  <c r="C876" i="7"/>
  <c r="D876" i="7"/>
  <c r="C877" i="7"/>
  <c r="D877" i="7"/>
  <c r="C878" i="7"/>
  <c r="D878" i="7"/>
  <c r="B871" i="7"/>
  <c r="B872" i="7"/>
  <c r="B873" i="7"/>
  <c r="B874" i="7"/>
  <c r="B875" i="7"/>
  <c r="B876" i="7"/>
  <c r="B877" i="7"/>
  <c r="B878" i="7"/>
  <c r="B870" i="7"/>
  <c r="C868" i="7"/>
  <c r="D868" i="7"/>
  <c r="C869" i="7"/>
  <c r="D869" i="7"/>
  <c r="B869" i="7"/>
  <c r="B868" i="7"/>
  <c r="C865" i="7"/>
  <c r="D865" i="7"/>
  <c r="C866" i="7"/>
  <c r="D866" i="7"/>
  <c r="C867" i="7"/>
  <c r="D867" i="7"/>
  <c r="B866" i="7"/>
  <c r="B867" i="7"/>
  <c r="B865" i="7"/>
  <c r="C861" i="7"/>
  <c r="D861" i="7"/>
  <c r="C862" i="7"/>
  <c r="D862" i="7"/>
  <c r="C863" i="7"/>
  <c r="D863" i="7"/>
  <c r="C864" i="7"/>
  <c r="D864" i="7"/>
  <c r="B862" i="7"/>
  <c r="B863" i="7"/>
  <c r="B864" i="7"/>
  <c r="B861" i="7"/>
  <c r="C858" i="7"/>
  <c r="D858" i="7"/>
  <c r="C859" i="7"/>
  <c r="D859" i="7"/>
  <c r="C860" i="7"/>
  <c r="D860" i="7"/>
  <c r="B860" i="7"/>
  <c r="B859" i="7"/>
  <c r="B858" i="7"/>
  <c r="C854" i="7"/>
  <c r="D854" i="7"/>
  <c r="C855" i="7"/>
  <c r="D855" i="7"/>
  <c r="C856" i="7"/>
  <c r="D856" i="7"/>
  <c r="C857" i="7"/>
  <c r="D857" i="7"/>
  <c r="B855" i="7"/>
  <c r="B856" i="7"/>
  <c r="B857" i="7"/>
  <c r="B854" i="7"/>
  <c r="C848" i="7"/>
  <c r="D848" i="7"/>
  <c r="C849" i="7"/>
  <c r="D849" i="7"/>
  <c r="C850" i="7"/>
  <c r="D850" i="7"/>
  <c r="C851" i="7"/>
  <c r="D851" i="7"/>
  <c r="C852" i="7"/>
  <c r="D852" i="7"/>
  <c r="C853" i="7"/>
  <c r="D853" i="7"/>
  <c r="B853" i="7"/>
  <c r="B852" i="7"/>
  <c r="B851" i="7"/>
  <c r="B850" i="7"/>
  <c r="B849" i="7"/>
  <c r="B848" i="7"/>
  <c r="B847" i="7"/>
  <c r="B846" i="7"/>
  <c r="A846" i="7"/>
  <c r="C842" i="7"/>
  <c r="D842" i="7"/>
  <c r="C843" i="7"/>
  <c r="D843" i="7"/>
  <c r="C844" i="7"/>
  <c r="D844" i="7"/>
  <c r="C845" i="7"/>
  <c r="D845" i="7"/>
  <c r="B843" i="7"/>
  <c r="B844" i="7"/>
  <c r="B845" i="7"/>
  <c r="B842" i="7"/>
  <c r="C839" i="7"/>
  <c r="D839" i="7"/>
  <c r="C840" i="7"/>
  <c r="D840" i="7"/>
  <c r="C841" i="7"/>
  <c r="D841" i="7"/>
  <c r="B841" i="7"/>
  <c r="B840" i="7"/>
  <c r="B839" i="7"/>
  <c r="C836" i="7"/>
  <c r="D836" i="7"/>
  <c r="C837" i="7"/>
  <c r="D837" i="7"/>
  <c r="C838" i="7"/>
  <c r="D838" i="7"/>
  <c r="B837" i="7"/>
  <c r="B838" i="7"/>
  <c r="B836" i="7"/>
  <c r="C830" i="7"/>
  <c r="D830" i="7"/>
  <c r="C831" i="7"/>
  <c r="D831" i="7"/>
  <c r="C832" i="7"/>
  <c r="D832" i="7"/>
  <c r="C833" i="7"/>
  <c r="D833" i="7"/>
  <c r="C834" i="7"/>
  <c r="D834" i="7"/>
  <c r="C835" i="7"/>
  <c r="D835" i="7"/>
  <c r="B831" i="7"/>
  <c r="B832" i="7"/>
  <c r="B833" i="7"/>
  <c r="B834" i="7"/>
  <c r="B835" i="7"/>
  <c r="B830" i="7"/>
  <c r="D829" i="7"/>
  <c r="C829" i="7"/>
  <c r="B829" i="7"/>
  <c r="C826" i="7"/>
  <c r="D826" i="7"/>
  <c r="C827" i="7"/>
  <c r="D827" i="7"/>
  <c r="C828" i="7"/>
  <c r="D828" i="7"/>
  <c r="B827" i="7"/>
  <c r="B828" i="7"/>
  <c r="B826" i="7"/>
  <c r="B804" i="7"/>
  <c r="B825" i="7"/>
  <c r="C821" i="7"/>
  <c r="D821" i="7"/>
  <c r="C822" i="7"/>
  <c r="D822" i="7"/>
  <c r="C823" i="7"/>
  <c r="D823" i="7"/>
  <c r="C824" i="7"/>
  <c r="D824" i="7"/>
  <c r="B822" i="7"/>
  <c r="B823" i="7"/>
  <c r="B824" i="7"/>
  <c r="B821" i="7"/>
  <c r="C818" i="7"/>
  <c r="D818" i="7"/>
  <c r="C819" i="7"/>
  <c r="D819" i="7"/>
  <c r="C820" i="7"/>
  <c r="D820" i="7"/>
  <c r="B820" i="7"/>
  <c r="B819" i="7"/>
  <c r="B818" i="7"/>
  <c r="C815" i="7"/>
  <c r="D815" i="7"/>
  <c r="C816" i="7"/>
  <c r="D816" i="7"/>
  <c r="C817" i="7"/>
  <c r="D817" i="7"/>
  <c r="B816" i="7"/>
  <c r="B817" i="7"/>
  <c r="B815" i="7"/>
  <c r="C809" i="7"/>
  <c r="D809" i="7"/>
  <c r="C810" i="7"/>
  <c r="D810" i="7"/>
  <c r="C811" i="7"/>
  <c r="D811" i="7"/>
  <c r="C812" i="7"/>
  <c r="D812" i="7"/>
  <c r="C813" i="7"/>
  <c r="D813" i="7"/>
  <c r="C814" i="7"/>
  <c r="D814" i="7"/>
  <c r="B810" i="7"/>
  <c r="B811" i="7"/>
  <c r="B812" i="7"/>
  <c r="B813" i="7"/>
  <c r="B814" i="7"/>
  <c r="B809" i="7"/>
  <c r="C808" i="7"/>
  <c r="D808" i="7"/>
  <c r="B808" i="7"/>
  <c r="C805" i="7"/>
  <c r="D805" i="7"/>
  <c r="C806" i="7"/>
  <c r="D806" i="7"/>
  <c r="C807" i="7"/>
  <c r="D807" i="7"/>
  <c r="B806" i="7"/>
  <c r="B807" i="7"/>
  <c r="B805" i="7"/>
  <c r="B803" i="7"/>
  <c r="A803" i="7"/>
  <c r="C799" i="7"/>
  <c r="D799" i="7"/>
  <c r="C800" i="7"/>
  <c r="D800" i="7"/>
  <c r="C801" i="7"/>
  <c r="D801" i="7"/>
  <c r="C802" i="7"/>
  <c r="D802" i="7"/>
  <c r="B800" i="7"/>
  <c r="B801" i="7"/>
  <c r="B802" i="7"/>
  <c r="B799" i="7"/>
  <c r="C795" i="7"/>
  <c r="D795" i="7"/>
  <c r="C796" i="7"/>
  <c r="D796" i="7"/>
  <c r="C797" i="7"/>
  <c r="D797" i="7"/>
  <c r="C798" i="7"/>
  <c r="D798" i="7"/>
  <c r="B796" i="7"/>
  <c r="B797" i="7"/>
  <c r="B798" i="7"/>
  <c r="B795" i="7"/>
  <c r="C794" i="7"/>
  <c r="D794" i="7"/>
  <c r="B794" i="7"/>
  <c r="C792" i="7"/>
  <c r="D792" i="7"/>
  <c r="C793" i="7"/>
  <c r="D793" i="7"/>
  <c r="B793" i="7"/>
  <c r="B792" i="7"/>
  <c r="C789" i="7"/>
  <c r="D789" i="7"/>
  <c r="C790" i="7"/>
  <c r="D790" i="7"/>
  <c r="C791" i="7"/>
  <c r="D791" i="7"/>
  <c r="B791" i="7"/>
  <c r="B790" i="7"/>
  <c r="B789" i="7"/>
  <c r="B788" i="7"/>
  <c r="C786" i="7"/>
  <c r="D786" i="7"/>
  <c r="C787" i="7"/>
  <c r="D787" i="7"/>
  <c r="B787" i="7"/>
  <c r="B786" i="7"/>
  <c r="C783" i="7"/>
  <c r="D783" i="7"/>
  <c r="C784" i="7"/>
  <c r="D784" i="7"/>
  <c r="C785" i="7"/>
  <c r="D785" i="7"/>
  <c r="B784" i="7"/>
  <c r="B785" i="7"/>
  <c r="B783" i="7"/>
  <c r="B782" i="7"/>
  <c r="C782" i="7"/>
  <c r="D782" i="7"/>
  <c r="A782" i="7"/>
  <c r="C776" i="7"/>
  <c r="D776" i="7"/>
  <c r="C777" i="7"/>
  <c r="D777" i="7"/>
  <c r="C778" i="7"/>
  <c r="D778" i="7"/>
  <c r="C779" i="7"/>
  <c r="D779" i="7"/>
  <c r="C780" i="7"/>
  <c r="D780" i="7"/>
  <c r="C781" i="7"/>
  <c r="D781" i="7"/>
  <c r="B777" i="7"/>
  <c r="B778" i="7"/>
  <c r="B779" i="7"/>
  <c r="B780" i="7"/>
  <c r="B781" i="7"/>
  <c r="B776" i="7"/>
  <c r="C760" i="7"/>
  <c r="D760" i="7"/>
  <c r="C761" i="7"/>
  <c r="D761" i="7"/>
  <c r="C762" i="7"/>
  <c r="D762" i="7"/>
  <c r="C763" i="7"/>
  <c r="D763" i="7"/>
  <c r="C764" i="7"/>
  <c r="D764" i="7"/>
  <c r="C765" i="7"/>
  <c r="D765" i="7"/>
  <c r="C766" i="7"/>
  <c r="D766" i="7"/>
  <c r="C767" i="7"/>
  <c r="D767" i="7"/>
  <c r="C768" i="7"/>
  <c r="D768" i="7"/>
  <c r="C769" i="7"/>
  <c r="D769" i="7"/>
  <c r="C770" i="7"/>
  <c r="D770" i="7"/>
  <c r="C771" i="7"/>
  <c r="D771" i="7"/>
  <c r="C772" i="7"/>
  <c r="D772" i="7"/>
  <c r="C773" i="7"/>
  <c r="D773" i="7"/>
  <c r="C774" i="7"/>
  <c r="D774" i="7"/>
  <c r="C775" i="7"/>
  <c r="D775" i="7"/>
  <c r="B761" i="7"/>
  <c r="B762" i="7"/>
  <c r="B763" i="7"/>
  <c r="B764" i="7"/>
  <c r="B765" i="7"/>
  <c r="B766" i="7"/>
  <c r="B767" i="7"/>
  <c r="B768" i="7"/>
  <c r="B769" i="7"/>
  <c r="B770" i="7"/>
  <c r="B771" i="7"/>
  <c r="B772" i="7"/>
  <c r="B773" i="7"/>
  <c r="B774" i="7"/>
  <c r="B775" i="7"/>
  <c r="B760" i="7"/>
  <c r="B751" i="7"/>
  <c r="C751" i="7"/>
  <c r="D751" i="7"/>
  <c r="B752" i="7"/>
  <c r="C752" i="7"/>
  <c r="D752" i="7"/>
  <c r="B753" i="7"/>
  <c r="C753" i="7"/>
  <c r="D753" i="7"/>
  <c r="B754" i="7"/>
  <c r="C754" i="7"/>
  <c r="D754" i="7"/>
  <c r="B755" i="7"/>
  <c r="C755" i="7"/>
  <c r="D755" i="7"/>
  <c r="B756" i="7"/>
  <c r="C756" i="7"/>
  <c r="D756" i="7"/>
  <c r="B757" i="7"/>
  <c r="C757" i="7"/>
  <c r="D757" i="7"/>
  <c r="B758" i="7"/>
  <c r="C758" i="7"/>
  <c r="D758" i="7"/>
  <c r="B759" i="7"/>
  <c r="C759" i="7"/>
  <c r="D759" i="7"/>
  <c r="A759" i="7"/>
  <c r="A758" i="7"/>
  <c r="A755" i="7"/>
  <c r="A756" i="7"/>
  <c r="A757" i="7"/>
  <c r="A754" i="7"/>
  <c r="A753" i="7"/>
  <c r="A752" i="7"/>
  <c r="A751" i="7"/>
  <c r="C746" i="7"/>
  <c r="D746" i="7"/>
  <c r="C747" i="7"/>
  <c r="D747" i="7"/>
  <c r="C748" i="7"/>
  <c r="D748" i="7"/>
  <c r="C749" i="7"/>
  <c r="D749" i="7"/>
  <c r="C750" i="7"/>
  <c r="D750" i="7"/>
  <c r="B750" i="7"/>
  <c r="B749" i="7"/>
  <c r="B748" i="7"/>
  <c r="B747" i="7"/>
  <c r="B746" i="7"/>
  <c r="B745" i="7"/>
  <c r="C741" i="7"/>
  <c r="D741" i="7"/>
  <c r="C742" i="7"/>
  <c r="D742" i="7"/>
  <c r="C743" i="7"/>
  <c r="D743" i="7"/>
  <c r="C744" i="7"/>
  <c r="D744" i="7"/>
  <c r="B742" i="7"/>
  <c r="B743" i="7"/>
  <c r="B744" i="7"/>
  <c r="B741" i="7"/>
  <c r="C737" i="7"/>
  <c r="D737" i="7"/>
  <c r="C738" i="7"/>
  <c r="D738" i="7"/>
  <c r="C739" i="7"/>
  <c r="D739" i="7"/>
  <c r="C740" i="7"/>
  <c r="D740" i="7"/>
  <c r="B738" i="7"/>
  <c r="B739" i="7"/>
  <c r="B740" i="7"/>
  <c r="B737" i="7"/>
  <c r="C736" i="7"/>
  <c r="D736" i="7"/>
  <c r="B736" i="7"/>
  <c r="C734" i="7"/>
  <c r="D734" i="7"/>
  <c r="C735" i="7"/>
  <c r="D735" i="7"/>
  <c r="B735" i="7"/>
  <c r="B734" i="7"/>
  <c r="C731" i="7"/>
  <c r="D731" i="7"/>
  <c r="C732" i="7"/>
  <c r="D732" i="7"/>
  <c r="C733" i="7"/>
  <c r="D733" i="7"/>
  <c r="B733" i="7"/>
  <c r="B732" i="7"/>
  <c r="B731" i="7"/>
  <c r="B730" i="7"/>
  <c r="C728" i="7"/>
  <c r="D728" i="7"/>
  <c r="C729" i="7"/>
  <c r="D729" i="7"/>
  <c r="B729" i="7"/>
  <c r="B728" i="7"/>
  <c r="C725" i="7"/>
  <c r="D725" i="7"/>
  <c r="C726" i="7"/>
  <c r="D726" i="7"/>
  <c r="C727" i="7"/>
  <c r="D727" i="7"/>
  <c r="B726" i="7"/>
  <c r="B727" i="7"/>
  <c r="B725" i="7"/>
  <c r="C724" i="7"/>
  <c r="D724" i="7"/>
  <c r="B724" i="7"/>
  <c r="C718" i="7"/>
  <c r="D718" i="7"/>
  <c r="C719" i="7"/>
  <c r="D719" i="7"/>
  <c r="C720" i="7"/>
  <c r="D720" i="7"/>
  <c r="C721" i="7"/>
  <c r="D721" i="7"/>
  <c r="C722" i="7"/>
  <c r="D722" i="7"/>
  <c r="C723" i="7"/>
  <c r="D723" i="7"/>
  <c r="B719" i="7"/>
  <c r="B720" i="7"/>
  <c r="B721" i="7"/>
  <c r="B722" i="7"/>
  <c r="B723" i="7"/>
  <c r="B718" i="7"/>
  <c r="C702" i="7"/>
  <c r="D702" i="7"/>
  <c r="C703" i="7"/>
  <c r="D703" i="7"/>
  <c r="C704" i="7"/>
  <c r="D704" i="7"/>
  <c r="C705" i="7"/>
  <c r="D705" i="7"/>
  <c r="C706" i="7"/>
  <c r="D706" i="7"/>
  <c r="C707" i="7"/>
  <c r="D707" i="7"/>
  <c r="C708" i="7"/>
  <c r="D708" i="7"/>
  <c r="C709" i="7"/>
  <c r="D709" i="7"/>
  <c r="C710" i="7"/>
  <c r="D710" i="7"/>
  <c r="C711" i="7"/>
  <c r="D711" i="7"/>
  <c r="C712" i="7"/>
  <c r="D712" i="7"/>
  <c r="C713" i="7"/>
  <c r="D713" i="7"/>
  <c r="C714" i="7"/>
  <c r="D714" i="7"/>
  <c r="C715" i="7"/>
  <c r="D715" i="7"/>
  <c r="C716" i="7"/>
  <c r="D716" i="7"/>
  <c r="C717" i="7"/>
  <c r="D717" i="7"/>
  <c r="B703" i="7"/>
  <c r="B704" i="7"/>
  <c r="B705" i="7"/>
  <c r="B706" i="7"/>
  <c r="B707" i="7"/>
  <c r="B708" i="7"/>
  <c r="B709" i="7"/>
  <c r="B710" i="7"/>
  <c r="B711" i="7"/>
  <c r="B712" i="7"/>
  <c r="B713" i="7"/>
  <c r="B714" i="7"/>
  <c r="B715" i="7"/>
  <c r="B716" i="7"/>
  <c r="B717" i="7"/>
  <c r="B702" i="7"/>
  <c r="B693" i="7"/>
  <c r="C693" i="7"/>
  <c r="D693" i="7"/>
  <c r="B694" i="7"/>
  <c r="C694" i="7"/>
  <c r="D694" i="7"/>
  <c r="B695" i="7"/>
  <c r="C695" i="7"/>
  <c r="D695" i="7"/>
  <c r="B696" i="7"/>
  <c r="C696" i="7"/>
  <c r="D696" i="7"/>
  <c r="B697" i="7"/>
  <c r="C697" i="7"/>
  <c r="D697" i="7"/>
  <c r="B698" i="7"/>
  <c r="C698" i="7"/>
  <c r="D698" i="7"/>
  <c r="B699" i="7"/>
  <c r="C699" i="7"/>
  <c r="D699" i="7"/>
  <c r="B700" i="7"/>
  <c r="C700" i="7"/>
  <c r="D700" i="7"/>
  <c r="B701" i="7"/>
  <c r="C701" i="7"/>
  <c r="D701" i="7"/>
  <c r="A701" i="7"/>
  <c r="A700" i="7"/>
  <c r="A697" i="7"/>
  <c r="A698" i="7"/>
  <c r="A699" i="7"/>
  <c r="A696" i="7"/>
  <c r="A695" i="7"/>
  <c r="A694" i="7"/>
  <c r="A693" i="7"/>
  <c r="C687" i="7"/>
  <c r="D687" i="7"/>
  <c r="C688" i="7"/>
  <c r="D688" i="7"/>
  <c r="C689" i="7"/>
  <c r="D689" i="7"/>
  <c r="C690" i="7"/>
  <c r="C692" i="7"/>
  <c r="D692" i="7"/>
  <c r="B692" i="7"/>
  <c r="B690" i="7"/>
  <c r="B691" i="7" s="1"/>
  <c r="B689" i="7"/>
  <c r="B688" i="7"/>
  <c r="B687" i="7"/>
  <c r="B686" i="7"/>
  <c r="B685" i="7"/>
  <c r="A685" i="7"/>
  <c r="C683" i="7"/>
  <c r="D683" i="7"/>
  <c r="C684" i="7"/>
  <c r="D684" i="7"/>
  <c r="B684" i="7"/>
  <c r="B683" i="7"/>
  <c r="C681" i="7"/>
  <c r="D681" i="7"/>
  <c r="C682" i="7"/>
  <c r="D682" i="7"/>
  <c r="B682" i="7"/>
  <c r="B681" i="7"/>
  <c r="C673" i="7"/>
  <c r="D673" i="7"/>
  <c r="C674" i="7"/>
  <c r="D674" i="7"/>
  <c r="C675" i="7"/>
  <c r="D675" i="7"/>
  <c r="C676" i="7"/>
  <c r="D676" i="7"/>
  <c r="C677" i="7"/>
  <c r="D677" i="7"/>
  <c r="C678" i="7"/>
  <c r="D678" i="7"/>
  <c r="C679" i="7"/>
  <c r="D679" i="7"/>
  <c r="C680" i="7"/>
  <c r="D680" i="7"/>
  <c r="B674" i="7"/>
  <c r="B675" i="7"/>
  <c r="B676" i="7"/>
  <c r="B677" i="7"/>
  <c r="B678" i="7"/>
  <c r="B679" i="7"/>
  <c r="B680" i="7"/>
  <c r="B673" i="7"/>
  <c r="C671" i="7"/>
  <c r="D671" i="7"/>
  <c r="C672" i="7"/>
  <c r="D672" i="7"/>
  <c r="B672" i="7"/>
  <c r="B671" i="7"/>
  <c r="C669" i="7"/>
  <c r="D669" i="7"/>
  <c r="C670" i="7"/>
  <c r="D670" i="7"/>
  <c r="B670" i="7"/>
  <c r="B669" i="7"/>
  <c r="B668" i="7"/>
  <c r="C664" i="7"/>
  <c r="D664" i="7"/>
  <c r="C665" i="7"/>
  <c r="D665" i="7"/>
  <c r="C666" i="7"/>
  <c r="D666" i="7"/>
  <c r="C667" i="7"/>
  <c r="D667" i="7"/>
  <c r="B667" i="7"/>
  <c r="B666" i="7"/>
  <c r="B665" i="7"/>
  <c r="B664" i="7"/>
  <c r="C662" i="7"/>
  <c r="D662" i="7"/>
  <c r="C663" i="7"/>
  <c r="D663" i="7"/>
  <c r="B663" i="7"/>
  <c r="B662" i="7"/>
  <c r="C661" i="7"/>
  <c r="D661" i="7"/>
  <c r="B661" i="7"/>
  <c r="C659" i="7"/>
  <c r="D659" i="7"/>
  <c r="C660" i="7"/>
  <c r="D660" i="7"/>
  <c r="B660" i="7"/>
  <c r="B659" i="7"/>
  <c r="C656" i="7"/>
  <c r="D656" i="7"/>
  <c r="C657" i="7"/>
  <c r="D657" i="7"/>
  <c r="C658" i="7"/>
  <c r="D658" i="7"/>
  <c r="B657" i="7"/>
  <c r="B658" i="7"/>
  <c r="B656" i="7"/>
  <c r="C655" i="7"/>
  <c r="D655" i="7"/>
  <c r="B655" i="7"/>
  <c r="C653" i="7"/>
  <c r="D653" i="7"/>
  <c r="C654" i="7"/>
  <c r="D654" i="7"/>
  <c r="B654" i="7"/>
  <c r="B653" i="7"/>
  <c r="C651" i="7"/>
  <c r="D651" i="7"/>
  <c r="C652" i="7"/>
  <c r="D652" i="7"/>
  <c r="B652" i="7"/>
  <c r="B651" i="7"/>
  <c r="C648" i="7"/>
  <c r="D648" i="7"/>
  <c r="C649" i="7"/>
  <c r="D649" i="7"/>
  <c r="C650" i="7"/>
  <c r="D650" i="7"/>
  <c r="B650" i="7"/>
  <c r="B649" i="7"/>
  <c r="B648" i="7"/>
  <c r="B647" i="7"/>
  <c r="C643" i="7"/>
  <c r="D643" i="7"/>
  <c r="C644" i="7"/>
  <c r="D644" i="7"/>
  <c r="C645" i="7"/>
  <c r="D645" i="7"/>
  <c r="C646" i="7"/>
  <c r="D646" i="7"/>
  <c r="B646" i="7"/>
  <c r="B645" i="7"/>
  <c r="B644" i="7"/>
  <c r="B643" i="7"/>
  <c r="C641" i="7"/>
  <c r="D641" i="7"/>
  <c r="C642" i="7"/>
  <c r="D642" i="7"/>
  <c r="B642" i="7"/>
  <c r="B641" i="7"/>
  <c r="C640" i="7"/>
  <c r="D640" i="7"/>
  <c r="B640" i="7"/>
  <c r="C638" i="7"/>
  <c r="D638" i="7"/>
  <c r="C639" i="7"/>
  <c r="D639" i="7"/>
  <c r="B639" i="7"/>
  <c r="B638" i="7"/>
  <c r="C635" i="7"/>
  <c r="D635" i="7"/>
  <c r="C636" i="7"/>
  <c r="D636" i="7"/>
  <c r="C637" i="7"/>
  <c r="D637" i="7"/>
  <c r="B636" i="7"/>
  <c r="B637" i="7"/>
  <c r="B635" i="7"/>
  <c r="C632" i="7"/>
  <c r="D632" i="7"/>
  <c r="C633" i="7"/>
  <c r="D633" i="7"/>
  <c r="C634" i="7"/>
  <c r="D634" i="7"/>
  <c r="B634" i="7"/>
  <c r="B633" i="7"/>
  <c r="B632" i="7"/>
  <c r="D630" i="7"/>
  <c r="D631" i="7"/>
  <c r="C630" i="7"/>
  <c r="C631" i="7"/>
  <c r="B631" i="7"/>
  <c r="B630" i="7"/>
  <c r="C627" i="7"/>
  <c r="D627" i="7"/>
  <c r="C628" i="7"/>
  <c r="D628" i="7"/>
  <c r="C629" i="7"/>
  <c r="D629" i="7"/>
  <c r="B629" i="7"/>
  <c r="B628" i="7"/>
  <c r="B627" i="7"/>
  <c r="B626" i="7"/>
  <c r="C622" i="7"/>
  <c r="D622" i="7"/>
  <c r="C623" i="7"/>
  <c r="D623" i="7"/>
  <c r="C624" i="7"/>
  <c r="D624" i="7"/>
  <c r="C625" i="7"/>
  <c r="D625" i="7"/>
  <c r="B625" i="7"/>
  <c r="B624" i="7"/>
  <c r="B623" i="7"/>
  <c r="B622" i="7"/>
  <c r="C620" i="7"/>
  <c r="D620" i="7"/>
  <c r="C621" i="7"/>
  <c r="D621" i="7"/>
  <c r="B621" i="7"/>
  <c r="B620" i="7"/>
  <c r="C619" i="7"/>
  <c r="D619" i="7"/>
  <c r="B619" i="7"/>
  <c r="C618" i="7"/>
  <c r="D618" i="7"/>
  <c r="B618" i="7"/>
  <c r="C616" i="7"/>
  <c r="D616" i="7"/>
  <c r="C617" i="7"/>
  <c r="D617" i="7"/>
  <c r="B617" i="7"/>
  <c r="B616" i="7"/>
  <c r="C614" i="7"/>
  <c r="D614" i="7"/>
  <c r="C615" i="7"/>
  <c r="D615" i="7"/>
  <c r="B615" i="7"/>
  <c r="B614" i="7"/>
  <c r="C608" i="7"/>
  <c r="D608" i="7"/>
  <c r="C609" i="7"/>
  <c r="D609" i="7"/>
  <c r="C610" i="7"/>
  <c r="D610" i="7"/>
  <c r="C611" i="7"/>
  <c r="D611" i="7"/>
  <c r="C612" i="7"/>
  <c r="D612" i="7"/>
  <c r="C613" i="7"/>
  <c r="D613" i="7"/>
  <c r="B609" i="7"/>
  <c r="B610" i="7"/>
  <c r="B611" i="7"/>
  <c r="B612" i="7"/>
  <c r="B613" i="7"/>
  <c r="B608" i="7"/>
  <c r="C605" i="7"/>
  <c r="D605" i="7"/>
  <c r="C606" i="7"/>
  <c r="D606" i="7"/>
  <c r="C607" i="7"/>
  <c r="D607" i="7"/>
  <c r="B607" i="7"/>
  <c r="B606" i="7"/>
  <c r="B605" i="7"/>
  <c r="C604" i="7"/>
  <c r="D604" i="7"/>
  <c r="B604" i="7"/>
  <c r="C601" i="7"/>
  <c r="D601" i="7"/>
  <c r="C602" i="7"/>
  <c r="D602" i="7"/>
  <c r="C603" i="7"/>
  <c r="D603" i="7"/>
  <c r="B602" i="7"/>
  <c r="B603" i="7"/>
  <c r="B601" i="7"/>
  <c r="C596" i="7"/>
  <c r="D596" i="7"/>
  <c r="C597" i="7"/>
  <c r="D597" i="7"/>
  <c r="C598" i="7"/>
  <c r="D598" i="7"/>
  <c r="C599" i="7"/>
  <c r="D599" i="7"/>
  <c r="C600" i="7"/>
  <c r="D600" i="7"/>
  <c r="B600" i="7"/>
  <c r="B599" i="7"/>
  <c r="B598" i="7"/>
  <c r="B597" i="7"/>
  <c r="B596" i="7"/>
  <c r="B595" i="7"/>
  <c r="B594" i="7"/>
  <c r="A594" i="7"/>
  <c r="C592" i="7"/>
  <c r="D592" i="7"/>
  <c r="C593" i="7"/>
  <c r="D593" i="7"/>
  <c r="B593" i="7"/>
  <c r="B592" i="7"/>
  <c r="C586" i="7"/>
  <c r="D586" i="7"/>
  <c r="C587" i="7"/>
  <c r="D587" i="7"/>
  <c r="C588" i="7"/>
  <c r="D588" i="7"/>
  <c r="C589" i="7"/>
  <c r="D589" i="7"/>
  <c r="C590" i="7"/>
  <c r="D590" i="7"/>
  <c r="C591" i="7"/>
  <c r="D591" i="7"/>
  <c r="B587" i="7"/>
  <c r="B588" i="7"/>
  <c r="B589" i="7"/>
  <c r="B590" i="7"/>
  <c r="B591" i="7"/>
  <c r="B586" i="7"/>
  <c r="D584" i="7"/>
  <c r="D585" i="7"/>
  <c r="C584" i="7"/>
  <c r="C585" i="7"/>
  <c r="B585" i="7"/>
  <c r="B584" i="7"/>
  <c r="C582" i="7"/>
  <c r="D582" i="7"/>
  <c r="C583" i="7"/>
  <c r="D583" i="7"/>
  <c r="B583" i="7"/>
  <c r="B582" i="7"/>
  <c r="C580" i="7"/>
  <c r="D580" i="7"/>
  <c r="C581" i="7"/>
  <c r="D581" i="7"/>
  <c r="B581" i="7"/>
  <c r="B580" i="7"/>
  <c r="C577" i="7"/>
  <c r="D577" i="7"/>
  <c r="C578" i="7"/>
  <c r="D578" i="7"/>
  <c r="C579" i="7"/>
  <c r="D579" i="7"/>
  <c r="B579" i="7"/>
  <c r="B578" i="7"/>
  <c r="B577" i="7"/>
  <c r="B576" i="7"/>
  <c r="C574" i="7"/>
  <c r="D574" i="7"/>
  <c r="C575" i="7"/>
  <c r="D575" i="7"/>
  <c r="B575" i="7"/>
  <c r="B574" i="7"/>
  <c r="C568" i="7"/>
  <c r="D568" i="7"/>
  <c r="C569" i="7"/>
  <c r="D569" i="7"/>
  <c r="C570" i="7"/>
  <c r="D570" i="7"/>
  <c r="C571" i="7"/>
  <c r="D571" i="7"/>
  <c r="C572" i="7"/>
  <c r="D572" i="7"/>
  <c r="C573" i="7"/>
  <c r="D573" i="7"/>
  <c r="B569" i="7"/>
  <c r="B570" i="7"/>
  <c r="B571" i="7"/>
  <c r="B572" i="7"/>
  <c r="B573" i="7"/>
  <c r="B568" i="7"/>
  <c r="C566" i="7"/>
  <c r="D566" i="7"/>
  <c r="C567" i="7"/>
  <c r="D567" i="7"/>
  <c r="B567" i="7"/>
  <c r="B566" i="7"/>
  <c r="C564" i="7"/>
  <c r="D564" i="7"/>
  <c r="C565" i="7"/>
  <c r="D565" i="7"/>
  <c r="B565" i="7"/>
  <c r="B564" i="7"/>
  <c r="C562" i="7"/>
  <c r="D562" i="7"/>
  <c r="C563" i="7"/>
  <c r="D563" i="7"/>
  <c r="B563" i="7"/>
  <c r="B562" i="7"/>
  <c r="C559" i="7"/>
  <c r="D559" i="7"/>
  <c r="C560" i="7"/>
  <c r="D560" i="7"/>
  <c r="C561" i="7"/>
  <c r="D561" i="7"/>
  <c r="B561" i="7"/>
  <c r="B560" i="7"/>
  <c r="B559" i="7"/>
  <c r="B558" i="7"/>
  <c r="C556" i="7"/>
  <c r="D556" i="7"/>
  <c r="C557" i="7"/>
  <c r="D557" i="7"/>
  <c r="B557" i="7"/>
  <c r="B556" i="7"/>
  <c r="C551" i="7"/>
  <c r="D551" i="7"/>
  <c r="C552" i="7"/>
  <c r="D552" i="7"/>
  <c r="C553" i="7"/>
  <c r="D553" i="7"/>
  <c r="C554" i="7"/>
  <c r="D554" i="7"/>
  <c r="C555" i="7"/>
  <c r="D555" i="7"/>
  <c r="B552" i="7"/>
  <c r="B553" i="7"/>
  <c r="B554" i="7"/>
  <c r="B555" i="7"/>
  <c r="B551" i="7"/>
  <c r="C543" i="7"/>
  <c r="D543" i="7"/>
  <c r="C544" i="7"/>
  <c r="D544" i="7"/>
  <c r="C545" i="7"/>
  <c r="D545" i="7"/>
  <c r="C546" i="7"/>
  <c r="D546" i="7"/>
  <c r="C547" i="7"/>
  <c r="D547" i="7"/>
  <c r="C548" i="7"/>
  <c r="D548" i="7"/>
  <c r="C549" i="7"/>
  <c r="D549" i="7"/>
  <c r="C550" i="7"/>
  <c r="D550" i="7"/>
  <c r="B544" i="7"/>
  <c r="B545" i="7"/>
  <c r="B546" i="7"/>
  <c r="B547" i="7"/>
  <c r="B548" i="7"/>
  <c r="B549" i="7"/>
  <c r="B550" i="7"/>
  <c r="B543" i="7"/>
  <c r="A541" i="7"/>
  <c r="B541" i="7"/>
  <c r="B542" i="7"/>
  <c r="B540" i="7"/>
  <c r="A540" i="7"/>
  <c r="C538" i="7"/>
  <c r="D538" i="7"/>
  <c r="C539" i="7"/>
  <c r="D539" i="7"/>
  <c r="B539" i="7"/>
  <c r="B538" i="7"/>
  <c r="B537" i="7"/>
  <c r="A537" i="7"/>
  <c r="C534" i="7"/>
  <c r="D534" i="7"/>
  <c r="C535" i="7"/>
  <c r="D535" i="7"/>
  <c r="C536" i="7"/>
  <c r="D536" i="7"/>
  <c r="B536" i="7"/>
  <c r="B535" i="7"/>
  <c r="B534" i="7"/>
  <c r="C532" i="7"/>
  <c r="D532" i="7"/>
  <c r="C533" i="7"/>
  <c r="D533" i="7"/>
  <c r="B533" i="7"/>
  <c r="B532" i="7"/>
  <c r="C531" i="7"/>
  <c r="D531" i="7"/>
  <c r="B531" i="7"/>
  <c r="C528" i="7"/>
  <c r="D528" i="7"/>
  <c r="C529" i="7"/>
  <c r="D529" i="7"/>
  <c r="C530" i="7"/>
  <c r="D530" i="7"/>
  <c r="B529" i="7"/>
  <c r="B530" i="7"/>
  <c r="B528" i="7"/>
  <c r="C524" i="7"/>
  <c r="D524" i="7"/>
  <c r="C525" i="7"/>
  <c r="D525" i="7"/>
  <c r="C526" i="7"/>
  <c r="D526" i="7"/>
  <c r="C527" i="7"/>
  <c r="D527" i="7"/>
  <c r="B525" i="7"/>
  <c r="B526" i="7"/>
  <c r="B527" i="7"/>
  <c r="B524" i="7"/>
  <c r="C522" i="7"/>
  <c r="D522" i="7"/>
  <c r="C523" i="7"/>
  <c r="D523" i="7"/>
  <c r="B523" i="7"/>
  <c r="B522" i="7"/>
  <c r="B521" i="7"/>
  <c r="C518" i="7"/>
  <c r="D518" i="7"/>
  <c r="C519" i="7"/>
  <c r="D519" i="7"/>
  <c r="C520" i="7"/>
  <c r="D520" i="7"/>
  <c r="B520" i="7"/>
  <c r="B519" i="7"/>
  <c r="B518" i="7"/>
  <c r="C516" i="7"/>
  <c r="D516" i="7"/>
  <c r="C517" i="7"/>
  <c r="D517" i="7"/>
  <c r="B517" i="7"/>
  <c r="B516" i="7"/>
  <c r="C512" i="7"/>
  <c r="D512" i="7"/>
  <c r="C513" i="7"/>
  <c r="D513" i="7"/>
  <c r="C514" i="7"/>
  <c r="D514" i="7"/>
  <c r="C515" i="7"/>
  <c r="D515" i="7"/>
  <c r="B513" i="7"/>
  <c r="B514" i="7"/>
  <c r="B515" i="7"/>
  <c r="B512" i="7"/>
  <c r="C510" i="7"/>
  <c r="D510" i="7"/>
  <c r="C511" i="7"/>
  <c r="D511" i="7"/>
  <c r="B511" i="7"/>
  <c r="B510" i="7"/>
  <c r="C508" i="7"/>
  <c r="D508" i="7"/>
  <c r="C509" i="7"/>
  <c r="D509" i="7"/>
  <c r="B509" i="7"/>
  <c r="B508" i="7"/>
  <c r="C503" i="7"/>
  <c r="D503" i="7"/>
  <c r="C504" i="7"/>
  <c r="D504" i="7"/>
  <c r="C505" i="7"/>
  <c r="D505" i="7"/>
  <c r="C506" i="7"/>
  <c r="D506" i="7"/>
  <c r="C507" i="7"/>
  <c r="D507" i="7"/>
  <c r="B507" i="7"/>
  <c r="B506" i="7"/>
  <c r="B505" i="7"/>
  <c r="B504" i="7"/>
  <c r="B503" i="7"/>
  <c r="B502" i="7"/>
  <c r="B501" i="7"/>
  <c r="A501" i="7"/>
  <c r="C499" i="7"/>
  <c r="D499" i="7"/>
  <c r="C500" i="7"/>
  <c r="D500" i="7"/>
  <c r="B500" i="7"/>
  <c r="B499" i="7"/>
  <c r="C495" i="7"/>
  <c r="D495" i="7"/>
  <c r="C496" i="7"/>
  <c r="D496" i="7"/>
  <c r="C497" i="7"/>
  <c r="D497" i="7"/>
  <c r="C498" i="7"/>
  <c r="D498" i="7"/>
  <c r="B496" i="7"/>
  <c r="B497" i="7"/>
  <c r="B498" i="7"/>
  <c r="B495" i="7"/>
  <c r="C489" i="7"/>
  <c r="D489" i="7"/>
  <c r="C490" i="7"/>
  <c r="D490" i="7"/>
  <c r="C491" i="7"/>
  <c r="D491" i="7"/>
  <c r="C492" i="7"/>
  <c r="D492" i="7"/>
  <c r="C493" i="7"/>
  <c r="D493" i="7"/>
  <c r="C494" i="7"/>
  <c r="D494" i="7"/>
  <c r="B490" i="7"/>
  <c r="B491" i="7"/>
  <c r="B492" i="7"/>
  <c r="B493" i="7"/>
  <c r="B494" i="7"/>
  <c r="B489" i="7"/>
  <c r="C487" i="7"/>
  <c r="D487" i="7"/>
  <c r="C488" i="7"/>
  <c r="D488" i="7"/>
  <c r="B488" i="7"/>
  <c r="B487" i="7"/>
  <c r="C485" i="7"/>
  <c r="D485" i="7"/>
  <c r="C486" i="7"/>
  <c r="D486" i="7"/>
  <c r="B486" i="7"/>
  <c r="B485" i="7"/>
  <c r="C483" i="7"/>
  <c r="D483" i="7"/>
  <c r="C484" i="7"/>
  <c r="D484" i="7"/>
  <c r="B484" i="7"/>
  <c r="B483" i="7"/>
  <c r="C482" i="7"/>
  <c r="D482" i="7"/>
  <c r="B482" i="7"/>
  <c r="B481" i="7"/>
  <c r="B480" i="7"/>
  <c r="A480" i="7"/>
  <c r="C478" i="7"/>
  <c r="D478" i="7"/>
  <c r="C479" i="7"/>
  <c r="D479" i="7"/>
  <c r="B479" i="7"/>
  <c r="B478" i="7"/>
  <c r="B477" i="7"/>
  <c r="A477" i="7"/>
  <c r="C474" i="7"/>
  <c r="D474" i="7"/>
  <c r="C475" i="7"/>
  <c r="D475" i="7"/>
  <c r="C476" i="7"/>
  <c r="D476" i="7"/>
  <c r="B476" i="7"/>
  <c r="B475" i="7"/>
  <c r="B474" i="7"/>
  <c r="C472" i="7"/>
  <c r="D472" i="7"/>
  <c r="C473" i="7"/>
  <c r="D473" i="7"/>
  <c r="B473" i="7"/>
  <c r="B472" i="7"/>
  <c r="C471" i="7"/>
  <c r="D471" i="7"/>
  <c r="B471" i="7"/>
  <c r="C468" i="7"/>
  <c r="D468" i="7"/>
  <c r="C469" i="7"/>
  <c r="D469" i="7"/>
  <c r="C470" i="7"/>
  <c r="D470" i="7"/>
  <c r="B469" i="7"/>
  <c r="B470" i="7"/>
  <c r="B468" i="7"/>
  <c r="C464" i="7"/>
  <c r="D464" i="7"/>
  <c r="C465" i="7"/>
  <c r="D465" i="7"/>
  <c r="C466" i="7"/>
  <c r="D466" i="7"/>
  <c r="C467" i="7"/>
  <c r="D467" i="7"/>
  <c r="B465" i="7"/>
  <c r="B466" i="7"/>
  <c r="B467" i="7"/>
  <c r="B464" i="7"/>
  <c r="C462" i="7"/>
  <c r="D462" i="7"/>
  <c r="C463" i="7"/>
  <c r="D463" i="7"/>
  <c r="B463" i="7"/>
  <c r="B462" i="7"/>
  <c r="B461" i="7"/>
  <c r="C458" i="7"/>
  <c r="D458" i="7"/>
  <c r="C459" i="7"/>
  <c r="D459" i="7"/>
  <c r="C460" i="7"/>
  <c r="D460" i="7"/>
  <c r="B460" i="7"/>
  <c r="B459" i="7"/>
  <c r="B458" i="7"/>
  <c r="C456" i="7"/>
  <c r="D456" i="7"/>
  <c r="C457" i="7"/>
  <c r="D457" i="7"/>
  <c r="B457" i="7"/>
  <c r="B456" i="7"/>
  <c r="C452" i="7"/>
  <c r="D452" i="7"/>
  <c r="C453" i="7"/>
  <c r="D453" i="7"/>
  <c r="C454" i="7"/>
  <c r="D454" i="7"/>
  <c r="C455" i="7"/>
  <c r="D455" i="7"/>
  <c r="B453" i="7"/>
  <c r="B454" i="7"/>
  <c r="B455" i="7"/>
  <c r="B452" i="7"/>
  <c r="C450" i="7"/>
  <c r="D450" i="7"/>
  <c r="C451" i="7"/>
  <c r="D451" i="7"/>
  <c r="B451" i="7"/>
  <c r="B450" i="7"/>
  <c r="C448" i="7"/>
  <c r="D448" i="7"/>
  <c r="C449" i="7"/>
  <c r="D449" i="7"/>
  <c r="B449" i="7"/>
  <c r="B448" i="7"/>
  <c r="C443" i="7"/>
  <c r="D443" i="7"/>
  <c r="C444" i="7"/>
  <c r="D444" i="7"/>
  <c r="C445" i="7"/>
  <c r="D445" i="7"/>
  <c r="C446" i="7"/>
  <c r="D446" i="7"/>
  <c r="C447" i="7"/>
  <c r="D447" i="7"/>
  <c r="B447" i="7"/>
  <c r="B446" i="7"/>
  <c r="B445" i="7"/>
  <c r="B444" i="7"/>
  <c r="B443" i="7"/>
  <c r="B442" i="7"/>
  <c r="B441" i="7"/>
  <c r="A441" i="7"/>
  <c r="C439" i="7"/>
  <c r="D439" i="7"/>
  <c r="C440" i="7"/>
  <c r="D440" i="7"/>
  <c r="B440" i="7"/>
  <c r="B439" i="7"/>
  <c r="C438" i="7"/>
  <c r="D438" i="7"/>
  <c r="B438" i="7"/>
  <c r="C434" i="7"/>
  <c r="D434" i="7"/>
  <c r="C435" i="7"/>
  <c r="D435" i="7"/>
  <c r="C436" i="7"/>
  <c r="D436" i="7"/>
  <c r="C437" i="7"/>
  <c r="D437" i="7"/>
  <c r="B435" i="7"/>
  <c r="B436" i="7"/>
  <c r="B437" i="7"/>
  <c r="B434" i="7"/>
  <c r="C428" i="7"/>
  <c r="D428" i="7"/>
  <c r="C429" i="7"/>
  <c r="D429" i="7"/>
  <c r="C430" i="7"/>
  <c r="D430" i="7"/>
  <c r="C431" i="7"/>
  <c r="D431" i="7"/>
  <c r="C432" i="7"/>
  <c r="D432" i="7"/>
  <c r="C433" i="7"/>
  <c r="D433" i="7"/>
  <c r="B429" i="7"/>
  <c r="B430" i="7"/>
  <c r="B431" i="7"/>
  <c r="B432" i="7"/>
  <c r="B433" i="7"/>
  <c r="B428" i="7"/>
  <c r="C426" i="7"/>
  <c r="D426" i="7"/>
  <c r="C427" i="7"/>
  <c r="D427" i="7"/>
  <c r="B427" i="7"/>
  <c r="B426" i="7"/>
  <c r="C424" i="7"/>
  <c r="D424" i="7"/>
  <c r="C425" i="7"/>
  <c r="D425" i="7"/>
  <c r="B425" i="7"/>
  <c r="B424" i="7"/>
  <c r="C422" i="7"/>
  <c r="D422" i="7"/>
  <c r="C423" i="7"/>
  <c r="D423" i="7"/>
  <c r="B423" i="7"/>
  <c r="B422" i="7"/>
  <c r="C421" i="7"/>
  <c r="D421" i="7"/>
  <c r="B421" i="7"/>
  <c r="A419" i="7"/>
  <c r="B419" i="7"/>
  <c r="B420" i="7"/>
  <c r="B418" i="7"/>
  <c r="A418" i="7"/>
  <c r="C416" i="7"/>
  <c r="D416" i="7"/>
  <c r="C417" i="7"/>
  <c r="D417" i="7"/>
  <c r="B417" i="7"/>
  <c r="B416" i="7"/>
  <c r="C414" i="7"/>
  <c r="D414" i="7"/>
  <c r="C415" i="7"/>
  <c r="D415" i="7"/>
  <c r="B415" i="7"/>
  <c r="B414" i="7"/>
  <c r="C404" i="7"/>
  <c r="D404" i="7"/>
  <c r="C405" i="7"/>
  <c r="D405" i="7"/>
  <c r="C406" i="7"/>
  <c r="D406" i="7"/>
  <c r="C407" i="7"/>
  <c r="D407" i="7"/>
  <c r="C408" i="7"/>
  <c r="D408" i="7"/>
  <c r="C409" i="7"/>
  <c r="D409" i="7"/>
  <c r="C410" i="7"/>
  <c r="D410" i="7"/>
  <c r="C411" i="7"/>
  <c r="D411" i="7"/>
  <c r="C412" i="7"/>
  <c r="D412" i="7"/>
  <c r="C413" i="7"/>
  <c r="D413" i="7"/>
  <c r="B405" i="7"/>
  <c r="B406" i="7"/>
  <c r="B407" i="7"/>
  <c r="B408" i="7"/>
  <c r="B409" i="7"/>
  <c r="B410" i="7"/>
  <c r="B411" i="7"/>
  <c r="B412" i="7"/>
  <c r="B413" i="7"/>
  <c r="B404" i="7"/>
  <c r="C399" i="7"/>
  <c r="D399" i="7"/>
  <c r="C400" i="7"/>
  <c r="D400" i="7"/>
  <c r="C401" i="7"/>
  <c r="D401" i="7"/>
  <c r="C402" i="7"/>
  <c r="D402" i="7"/>
  <c r="C403" i="7"/>
  <c r="D403" i="7"/>
  <c r="B400" i="7"/>
  <c r="B401" i="7"/>
  <c r="B402" i="7"/>
  <c r="B403" i="7"/>
  <c r="B399" i="7"/>
  <c r="C396" i="7"/>
  <c r="D396" i="7"/>
  <c r="C397" i="7"/>
  <c r="D397" i="7"/>
  <c r="C398" i="7"/>
  <c r="D398" i="7"/>
  <c r="B397" i="7"/>
  <c r="B398" i="7"/>
  <c r="B396" i="7"/>
  <c r="C394" i="7"/>
  <c r="D394" i="7"/>
  <c r="C395" i="7"/>
  <c r="D395" i="7"/>
  <c r="B395" i="7"/>
  <c r="B394" i="7"/>
  <c r="C392" i="7"/>
  <c r="D392" i="7"/>
  <c r="C393" i="7"/>
  <c r="D393" i="7"/>
  <c r="B393" i="7"/>
  <c r="B392" i="7"/>
  <c r="C390" i="7"/>
  <c r="D390" i="7"/>
  <c r="C391" i="7"/>
  <c r="D391" i="7"/>
  <c r="B391" i="7"/>
  <c r="B390" i="7"/>
  <c r="B389" i="7"/>
  <c r="C387" i="7"/>
  <c r="D387" i="7"/>
  <c r="C388" i="7"/>
  <c r="D388" i="7"/>
  <c r="B388" i="7"/>
  <c r="B387" i="7"/>
  <c r="C385" i="7"/>
  <c r="D385" i="7"/>
  <c r="C386" i="7"/>
  <c r="D386" i="7"/>
  <c r="B386" i="7"/>
  <c r="B385" i="7"/>
  <c r="C375" i="7"/>
  <c r="D375" i="7"/>
  <c r="C376" i="7"/>
  <c r="D376" i="7"/>
  <c r="C377" i="7"/>
  <c r="D377" i="7"/>
  <c r="C378" i="7"/>
  <c r="D378" i="7"/>
  <c r="C379" i="7"/>
  <c r="D379" i="7"/>
  <c r="C380" i="7"/>
  <c r="D380" i="7"/>
  <c r="C381" i="7"/>
  <c r="D381" i="7"/>
  <c r="C382" i="7"/>
  <c r="D382" i="7"/>
  <c r="C383" i="7"/>
  <c r="D383" i="7"/>
  <c r="C384" i="7"/>
  <c r="D384" i="7"/>
  <c r="B376" i="7"/>
  <c r="B377" i="7"/>
  <c r="B378" i="7"/>
  <c r="B379" i="7"/>
  <c r="B380" i="7"/>
  <c r="B381" i="7"/>
  <c r="B382" i="7"/>
  <c r="B383" i="7"/>
  <c r="B384" i="7"/>
  <c r="B375" i="7"/>
  <c r="C370" i="7"/>
  <c r="D370" i="7"/>
  <c r="C371" i="7"/>
  <c r="D371" i="7"/>
  <c r="C372" i="7"/>
  <c r="D372" i="7"/>
  <c r="C373" i="7"/>
  <c r="D373" i="7"/>
  <c r="C374" i="7"/>
  <c r="D374" i="7"/>
  <c r="B371" i="7"/>
  <c r="B372" i="7"/>
  <c r="B373" i="7"/>
  <c r="B374" i="7"/>
  <c r="B370" i="7"/>
  <c r="C367" i="7"/>
  <c r="D367" i="7"/>
  <c r="C368" i="7"/>
  <c r="D368" i="7"/>
  <c r="C369" i="7"/>
  <c r="D369" i="7"/>
  <c r="B368" i="7"/>
  <c r="B369" i="7"/>
  <c r="B367" i="7"/>
  <c r="C365" i="7"/>
  <c r="D365" i="7"/>
  <c r="C366" i="7"/>
  <c r="D366" i="7"/>
  <c r="B366" i="7"/>
  <c r="B365" i="7"/>
  <c r="C363" i="7"/>
  <c r="D363" i="7"/>
  <c r="C364" i="7"/>
  <c r="D364" i="7"/>
  <c r="B364" i="7"/>
  <c r="B363" i="7"/>
  <c r="C361" i="7"/>
  <c r="D361" i="7"/>
  <c r="C362" i="7"/>
  <c r="D362" i="7"/>
  <c r="B362" i="7"/>
  <c r="B361" i="7"/>
  <c r="B360" i="7"/>
  <c r="B359" i="7"/>
  <c r="A359" i="7"/>
  <c r="C357" i="7"/>
  <c r="D357" i="7"/>
  <c r="C358" i="7"/>
  <c r="D358" i="7"/>
  <c r="B358" i="7"/>
  <c r="B357" i="7"/>
  <c r="C349" i="7"/>
  <c r="D349" i="7"/>
  <c r="C350" i="7"/>
  <c r="D350" i="7"/>
  <c r="C351" i="7"/>
  <c r="D351" i="7"/>
  <c r="C352" i="7"/>
  <c r="D352" i="7"/>
  <c r="C353" i="7"/>
  <c r="D353" i="7"/>
  <c r="C354" i="7"/>
  <c r="D354" i="7"/>
  <c r="C355" i="7"/>
  <c r="D355" i="7"/>
  <c r="C356" i="7"/>
  <c r="D356" i="7"/>
  <c r="B350" i="7"/>
  <c r="B351" i="7"/>
  <c r="B352" i="7"/>
  <c r="B353" i="7"/>
  <c r="B354" i="7"/>
  <c r="B355" i="7"/>
  <c r="B356" i="7"/>
  <c r="B349" i="7"/>
  <c r="C347" i="7"/>
  <c r="D347" i="7"/>
  <c r="C348" i="7"/>
  <c r="D348" i="7"/>
  <c r="B348" i="7"/>
  <c r="B347" i="7"/>
  <c r="C345" i="7"/>
  <c r="D345" i="7"/>
  <c r="C346" i="7"/>
  <c r="D346" i="7"/>
  <c r="B346" i="7"/>
  <c r="B345" i="7"/>
  <c r="C344" i="7"/>
  <c r="D344" i="7"/>
  <c r="B344" i="7"/>
  <c r="B343" i="7"/>
  <c r="A343" i="7"/>
  <c r="C341" i="7"/>
  <c r="D341" i="7"/>
  <c r="C342" i="7"/>
  <c r="D342" i="7"/>
  <c r="B342" i="7"/>
  <c r="B341" i="7"/>
  <c r="C333" i="7"/>
  <c r="D333" i="7"/>
  <c r="C334" i="7"/>
  <c r="D334" i="7"/>
  <c r="C335" i="7"/>
  <c r="D335" i="7"/>
  <c r="C336" i="7"/>
  <c r="D336" i="7"/>
  <c r="C337" i="7"/>
  <c r="D337" i="7"/>
  <c r="C338" i="7"/>
  <c r="D338" i="7"/>
  <c r="C339" i="7"/>
  <c r="D339" i="7"/>
  <c r="C340" i="7"/>
  <c r="D340" i="7"/>
  <c r="B334" i="7"/>
  <c r="B335" i="7"/>
  <c r="B336" i="7"/>
  <c r="B337" i="7"/>
  <c r="B338" i="7"/>
  <c r="B339" i="7"/>
  <c r="B340" i="7"/>
  <c r="B333" i="7"/>
  <c r="C331" i="7"/>
  <c r="D331" i="7"/>
  <c r="C332" i="7"/>
  <c r="D332" i="7"/>
  <c r="B332" i="7"/>
  <c r="B331" i="7"/>
  <c r="C329" i="7"/>
  <c r="D329" i="7"/>
  <c r="C330" i="7"/>
  <c r="D330" i="7"/>
  <c r="B330" i="7"/>
  <c r="B329" i="7"/>
  <c r="C328" i="7"/>
  <c r="D328" i="7"/>
  <c r="B328" i="7"/>
  <c r="B327" i="7"/>
  <c r="A327" i="7"/>
  <c r="C325" i="7"/>
  <c r="D325" i="7"/>
  <c r="C326" i="7"/>
  <c r="D326" i="7"/>
  <c r="B326" i="7"/>
  <c r="B325" i="7"/>
  <c r="C323" i="7"/>
  <c r="D323" i="7"/>
  <c r="C324" i="7"/>
  <c r="D324" i="7"/>
  <c r="B324" i="7"/>
  <c r="B323" i="7"/>
  <c r="C321" i="7"/>
  <c r="D321" i="7"/>
  <c r="C322" i="7"/>
  <c r="D322" i="7"/>
  <c r="B322" i="7"/>
  <c r="B321" i="7"/>
  <c r="C319" i="7"/>
  <c r="D319" i="7"/>
  <c r="C320" i="7"/>
  <c r="D320" i="7"/>
  <c r="B320" i="7"/>
  <c r="B319" i="7"/>
  <c r="C317" i="7"/>
  <c r="D317" i="7"/>
  <c r="C318" i="7"/>
  <c r="D318" i="7"/>
  <c r="B318" i="7"/>
  <c r="B317" i="7"/>
  <c r="C313" i="7"/>
  <c r="D313" i="7"/>
  <c r="C314" i="7"/>
  <c r="D314" i="7"/>
  <c r="C315" i="7"/>
  <c r="D315" i="7"/>
  <c r="C316" i="7"/>
  <c r="D316" i="7"/>
  <c r="B316" i="7"/>
  <c r="B315" i="7"/>
  <c r="B314" i="7"/>
  <c r="B313" i="7"/>
  <c r="B312" i="7"/>
  <c r="A312" i="7"/>
  <c r="C310" i="7"/>
  <c r="D310" i="7"/>
  <c r="C311" i="7"/>
  <c r="D311" i="7"/>
  <c r="B311" i="7"/>
  <c r="B310" i="7"/>
  <c r="C309" i="7"/>
  <c r="D309" i="7"/>
  <c r="B309" i="7"/>
  <c r="C306" i="7"/>
  <c r="D306" i="7"/>
  <c r="C307" i="7"/>
  <c r="D307" i="7"/>
  <c r="C308" i="7"/>
  <c r="D308" i="7"/>
  <c r="B307" i="7"/>
  <c r="B308" i="7"/>
  <c r="B306" i="7"/>
  <c r="C304" i="7"/>
  <c r="D304" i="7"/>
  <c r="C305" i="7"/>
  <c r="D305" i="7"/>
  <c r="B305" i="7"/>
  <c r="B304" i="7"/>
  <c r="C300" i="7"/>
  <c r="D300" i="7"/>
  <c r="C301" i="7"/>
  <c r="D301" i="7"/>
  <c r="C302" i="7"/>
  <c r="D302" i="7"/>
  <c r="C303" i="7"/>
  <c r="D303" i="7"/>
  <c r="B301" i="7"/>
  <c r="B302" i="7"/>
  <c r="B303" i="7"/>
  <c r="B300" i="7"/>
  <c r="C293" i="7"/>
  <c r="D293" i="7"/>
  <c r="C294" i="7"/>
  <c r="D294" i="7"/>
  <c r="C295" i="7"/>
  <c r="D295" i="7"/>
  <c r="C296" i="7"/>
  <c r="D296" i="7"/>
  <c r="C297" i="7"/>
  <c r="D297" i="7"/>
  <c r="C298" i="7"/>
  <c r="D298" i="7"/>
  <c r="C299" i="7"/>
  <c r="D299" i="7"/>
  <c r="B294" i="7"/>
  <c r="B295" i="7"/>
  <c r="B296" i="7"/>
  <c r="B297" i="7"/>
  <c r="B298" i="7"/>
  <c r="B299" i="7"/>
  <c r="B293" i="7"/>
  <c r="C291" i="7"/>
  <c r="D291" i="7"/>
  <c r="C292" i="7"/>
  <c r="D292" i="7"/>
  <c r="B292" i="7"/>
  <c r="B291" i="7"/>
  <c r="C289" i="7"/>
  <c r="D289" i="7"/>
  <c r="C290" i="7"/>
  <c r="D290" i="7"/>
  <c r="B290" i="7"/>
  <c r="B289" i="7"/>
  <c r="C287" i="7"/>
  <c r="D287" i="7"/>
  <c r="C288" i="7"/>
  <c r="D288" i="7"/>
  <c r="B288" i="7"/>
  <c r="B287" i="7"/>
  <c r="A286" i="7"/>
  <c r="B286" i="7"/>
  <c r="B285" i="7"/>
  <c r="A285" i="7"/>
  <c r="C283" i="7"/>
  <c r="D283" i="7"/>
  <c r="C284" i="7"/>
  <c r="D284" i="7"/>
  <c r="B284" i="7"/>
  <c r="B283" i="7"/>
  <c r="C281" i="7"/>
  <c r="D281" i="7"/>
  <c r="C282" i="7"/>
  <c r="D282" i="7"/>
  <c r="B282" i="7"/>
  <c r="B281" i="7"/>
  <c r="C279" i="7"/>
  <c r="D279" i="7"/>
  <c r="C280" i="7"/>
  <c r="D280" i="7"/>
  <c r="B280" i="7"/>
  <c r="B279" i="7"/>
  <c r="C277" i="7"/>
  <c r="D277" i="7"/>
  <c r="C278" i="7"/>
  <c r="D278" i="7"/>
  <c r="B278" i="7"/>
  <c r="B277" i="7"/>
  <c r="C275" i="7"/>
  <c r="D275" i="7"/>
  <c r="C276" i="7"/>
  <c r="D276" i="7"/>
  <c r="B276" i="7"/>
  <c r="B275" i="7"/>
  <c r="C271" i="7"/>
  <c r="D271" i="7"/>
  <c r="C272" i="7"/>
  <c r="D272" i="7"/>
  <c r="C273" i="7"/>
  <c r="D273" i="7"/>
  <c r="C274" i="7"/>
  <c r="D274" i="7"/>
  <c r="B274" i="7"/>
  <c r="B273" i="7"/>
  <c r="B272" i="7"/>
  <c r="B271" i="7"/>
  <c r="B270" i="7"/>
  <c r="A270" i="7"/>
  <c r="C268" i="7"/>
  <c r="D268" i="7"/>
  <c r="C269" i="7"/>
  <c r="D269" i="7"/>
  <c r="B269" i="7"/>
  <c r="B268" i="7"/>
  <c r="C267" i="7"/>
  <c r="D267" i="7"/>
  <c r="B267" i="7"/>
  <c r="C264" i="7"/>
  <c r="D264" i="7"/>
  <c r="C265" i="7"/>
  <c r="D265" i="7"/>
  <c r="C266" i="7"/>
  <c r="D266" i="7"/>
  <c r="B265" i="7"/>
  <c r="B266" i="7"/>
  <c r="B264" i="7"/>
  <c r="C262" i="7"/>
  <c r="D262" i="7"/>
  <c r="C263" i="7"/>
  <c r="D263" i="7"/>
  <c r="B263" i="7"/>
  <c r="B262" i="7"/>
  <c r="C258" i="7"/>
  <c r="D258" i="7"/>
  <c r="C259" i="7"/>
  <c r="D259" i="7"/>
  <c r="C260" i="7"/>
  <c r="D260" i="7"/>
  <c r="C261" i="7"/>
  <c r="D261" i="7"/>
  <c r="B259" i="7"/>
  <c r="B260" i="7"/>
  <c r="B261" i="7"/>
  <c r="B258" i="7"/>
  <c r="C251" i="7"/>
  <c r="D251" i="7"/>
  <c r="C252" i="7"/>
  <c r="D252" i="7"/>
  <c r="C253" i="7"/>
  <c r="D253" i="7"/>
  <c r="C254" i="7"/>
  <c r="D254" i="7"/>
  <c r="C255" i="7"/>
  <c r="D255" i="7"/>
  <c r="C256" i="7"/>
  <c r="D256" i="7"/>
  <c r="C257" i="7"/>
  <c r="D257" i="7"/>
  <c r="B252" i="7"/>
  <c r="B253" i="7"/>
  <c r="B254" i="7"/>
  <c r="B255" i="7"/>
  <c r="B256" i="7"/>
  <c r="B257" i="7"/>
  <c r="B251" i="7"/>
  <c r="C249" i="7"/>
  <c r="D249" i="7"/>
  <c r="C250" i="7"/>
  <c r="D250" i="7"/>
  <c r="B250" i="7"/>
  <c r="B249" i="7"/>
  <c r="C247" i="7"/>
  <c r="D247" i="7"/>
  <c r="C248" i="7"/>
  <c r="D248" i="7"/>
  <c r="B248" i="7"/>
  <c r="B247" i="7"/>
  <c r="C245" i="7"/>
  <c r="D245" i="7"/>
  <c r="C246" i="7"/>
  <c r="D246" i="7"/>
  <c r="B246" i="7"/>
  <c r="B245" i="7"/>
  <c r="A244" i="7"/>
  <c r="B244" i="7"/>
  <c r="B243" i="7"/>
  <c r="A243" i="7"/>
  <c r="C242" i="7"/>
  <c r="D242" i="7"/>
  <c r="B242" i="7"/>
  <c r="A241" i="7"/>
  <c r="B241" i="7"/>
  <c r="B240" i="7"/>
  <c r="A240" i="7"/>
  <c r="C237" i="7"/>
  <c r="D237" i="7"/>
  <c r="C238" i="7"/>
  <c r="D238" i="7"/>
  <c r="C239" i="7"/>
  <c r="D239" i="7"/>
  <c r="B239" i="7"/>
  <c r="B238" i="7"/>
  <c r="B237" i="7"/>
  <c r="B236" i="7"/>
  <c r="A236" i="7"/>
  <c r="C234" i="7"/>
  <c r="D234" i="7"/>
  <c r="C235" i="7"/>
  <c r="D235" i="7"/>
  <c r="B235" i="7"/>
  <c r="B234" i="7"/>
  <c r="C233" i="7"/>
  <c r="D233" i="7"/>
  <c r="B233" i="7"/>
  <c r="C229" i="7"/>
  <c r="D229" i="7"/>
  <c r="C230" i="7"/>
  <c r="D230" i="7"/>
  <c r="C231" i="7"/>
  <c r="D231" i="7"/>
  <c r="C232" i="7"/>
  <c r="D232" i="7"/>
  <c r="B230" i="7"/>
  <c r="B231" i="7"/>
  <c r="B232" i="7"/>
  <c r="B229" i="7"/>
  <c r="C226" i="7"/>
  <c r="D226" i="7"/>
  <c r="C227" i="7"/>
  <c r="D227" i="7"/>
  <c r="C228" i="7"/>
  <c r="D228" i="7"/>
  <c r="B227" i="7"/>
  <c r="B228" i="7"/>
  <c r="B226" i="7"/>
  <c r="C221" i="7"/>
  <c r="D221" i="7"/>
  <c r="C222" i="7"/>
  <c r="D222" i="7"/>
  <c r="C223" i="7"/>
  <c r="D223" i="7"/>
  <c r="C224" i="7"/>
  <c r="D224" i="7"/>
  <c r="C225" i="7"/>
  <c r="D225" i="7"/>
  <c r="B222" i="7"/>
  <c r="B223" i="7"/>
  <c r="B224" i="7"/>
  <c r="B225" i="7"/>
  <c r="B221" i="7"/>
  <c r="C220" i="7"/>
  <c r="D220" i="7"/>
  <c r="B220" i="7"/>
  <c r="C217" i="7"/>
  <c r="D217" i="7"/>
  <c r="C218" i="7"/>
  <c r="D218" i="7"/>
  <c r="C219" i="7"/>
  <c r="D219" i="7"/>
  <c r="B218" i="7"/>
  <c r="B219" i="7"/>
  <c r="B217" i="7"/>
  <c r="C216" i="7"/>
  <c r="D216" i="7"/>
  <c r="B216" i="7"/>
  <c r="C210" i="7"/>
  <c r="D210" i="7"/>
  <c r="C211" i="7"/>
  <c r="D211" i="7"/>
  <c r="C212" i="7"/>
  <c r="D212" i="7"/>
  <c r="C213" i="7"/>
  <c r="D213" i="7"/>
  <c r="C214" i="7"/>
  <c r="D214" i="7"/>
  <c r="C215" i="7"/>
  <c r="D215" i="7"/>
  <c r="B211" i="7"/>
  <c r="B212" i="7"/>
  <c r="B213" i="7"/>
  <c r="B214" i="7"/>
  <c r="B215" i="7"/>
  <c r="B210" i="7"/>
  <c r="C207" i="7"/>
  <c r="D207" i="7"/>
  <c r="C208" i="7"/>
  <c r="D208" i="7"/>
  <c r="C209" i="7"/>
  <c r="D209" i="7"/>
  <c r="B209" i="7"/>
  <c r="B208" i="7"/>
  <c r="B207" i="7"/>
  <c r="C205" i="7"/>
  <c r="D205" i="7"/>
  <c r="C206" i="7"/>
  <c r="D206" i="7"/>
  <c r="B206" i="7"/>
  <c r="B205" i="7"/>
  <c r="C204" i="7"/>
  <c r="D204" i="7"/>
  <c r="B204" i="7"/>
  <c r="A203" i="7"/>
  <c r="B203" i="7"/>
  <c r="B202" i="7"/>
  <c r="A202" i="7"/>
  <c r="C201" i="7"/>
  <c r="D201" i="7"/>
  <c r="B201" i="7"/>
  <c r="A200" i="7"/>
  <c r="B200" i="7"/>
  <c r="B199" i="7"/>
  <c r="A199" i="7"/>
  <c r="C196" i="7"/>
  <c r="D196" i="7"/>
  <c r="C197" i="7"/>
  <c r="D197" i="7"/>
  <c r="C198" i="7"/>
  <c r="D198" i="7"/>
  <c r="B198" i="7"/>
  <c r="B197" i="7"/>
  <c r="B196" i="7"/>
  <c r="B195" i="7"/>
  <c r="A195" i="7"/>
  <c r="C193" i="7"/>
  <c r="D193" i="7"/>
  <c r="C194" i="7"/>
  <c r="D194" i="7"/>
  <c r="B194" i="7"/>
  <c r="B193" i="7"/>
  <c r="C192" i="7"/>
  <c r="D192" i="7"/>
  <c r="B192" i="7"/>
  <c r="C188" i="7"/>
  <c r="D188" i="7"/>
  <c r="C189" i="7"/>
  <c r="D189" i="7"/>
  <c r="C190" i="7"/>
  <c r="D190" i="7"/>
  <c r="C191" i="7"/>
  <c r="D191" i="7"/>
  <c r="B189" i="7"/>
  <c r="B190" i="7"/>
  <c r="B191" i="7"/>
  <c r="B188" i="7"/>
  <c r="C185" i="7"/>
  <c r="D185" i="7"/>
  <c r="C186" i="7"/>
  <c r="D186" i="7"/>
  <c r="C187" i="7"/>
  <c r="D187" i="7"/>
  <c r="B186" i="7"/>
  <c r="B187" i="7"/>
  <c r="B185" i="7"/>
  <c r="C180" i="7"/>
  <c r="D180" i="7"/>
  <c r="C181" i="7"/>
  <c r="D181" i="7"/>
  <c r="C182" i="7"/>
  <c r="D182" i="7"/>
  <c r="C183" i="7"/>
  <c r="D183" i="7"/>
  <c r="C184" i="7"/>
  <c r="D184" i="7"/>
  <c r="B181" i="7"/>
  <c r="B182" i="7"/>
  <c r="B183" i="7"/>
  <c r="B184" i="7"/>
  <c r="B180" i="7"/>
  <c r="D179" i="7"/>
  <c r="C179" i="7"/>
  <c r="B179" i="7"/>
  <c r="C176" i="7"/>
  <c r="D176" i="7"/>
  <c r="C177" i="7"/>
  <c r="D177" i="7"/>
  <c r="C178" i="7"/>
  <c r="D178" i="7"/>
  <c r="B177" i="7"/>
  <c r="B178" i="7"/>
  <c r="B176" i="7"/>
  <c r="C175" i="7"/>
  <c r="D175" i="7"/>
  <c r="B175" i="7"/>
  <c r="C169" i="7"/>
  <c r="D169" i="7"/>
  <c r="C170" i="7"/>
  <c r="D170" i="7"/>
  <c r="C171" i="7"/>
  <c r="D171" i="7"/>
  <c r="C172" i="7"/>
  <c r="D172" i="7"/>
  <c r="C173" i="7"/>
  <c r="D173" i="7"/>
  <c r="C174" i="7"/>
  <c r="D174" i="7"/>
  <c r="B170" i="7"/>
  <c r="B171" i="7"/>
  <c r="B172" i="7"/>
  <c r="B173" i="7"/>
  <c r="B174" i="7"/>
  <c r="B169" i="7"/>
  <c r="C166" i="7"/>
  <c r="D166" i="7"/>
  <c r="C167" i="7"/>
  <c r="D167" i="7"/>
  <c r="C168" i="7"/>
  <c r="D168" i="7"/>
  <c r="B168" i="7"/>
  <c r="B167" i="7"/>
  <c r="B166" i="7"/>
  <c r="C164" i="7"/>
  <c r="D164" i="7"/>
  <c r="C165" i="7"/>
  <c r="D165" i="7"/>
  <c r="B165" i="7"/>
  <c r="B164" i="7"/>
  <c r="C163" i="7"/>
  <c r="D163" i="7"/>
  <c r="B163" i="7"/>
  <c r="A162" i="7"/>
  <c r="B162" i="7"/>
  <c r="B161" i="7"/>
  <c r="A161" i="7"/>
  <c r="C159" i="7"/>
  <c r="D159" i="7"/>
  <c r="C160" i="7"/>
  <c r="D160" i="7"/>
  <c r="B160" i="7"/>
  <c r="B159" i="7"/>
  <c r="B158" i="7"/>
  <c r="A158" i="7"/>
  <c r="C153" i="7"/>
  <c r="D153" i="7"/>
  <c r="C154" i="7"/>
  <c r="D154" i="7"/>
  <c r="C155" i="7"/>
  <c r="D155" i="7"/>
  <c r="C156" i="7"/>
  <c r="D156" i="7"/>
  <c r="C157" i="7"/>
  <c r="D157" i="7"/>
  <c r="B157" i="7"/>
  <c r="B156" i="7"/>
  <c r="B155" i="7"/>
  <c r="B154" i="7"/>
  <c r="B153" i="7"/>
  <c r="C151" i="7"/>
  <c r="D151" i="7"/>
  <c r="C152" i="7"/>
  <c r="D152" i="7"/>
  <c r="B152" i="7"/>
  <c r="B151" i="7"/>
  <c r="C148" i="7"/>
  <c r="D148" i="7"/>
  <c r="C149" i="7"/>
  <c r="D149" i="7"/>
  <c r="C150" i="7"/>
  <c r="D150" i="7"/>
  <c r="B149" i="7"/>
  <c r="B150" i="7"/>
  <c r="B148" i="7"/>
  <c r="C146" i="7"/>
  <c r="D146" i="7"/>
  <c r="C147" i="7"/>
  <c r="D147" i="7"/>
  <c r="B147" i="7"/>
  <c r="B146" i="7"/>
  <c r="C144" i="7"/>
  <c r="D144" i="7"/>
  <c r="C145" i="7"/>
  <c r="D145" i="7"/>
  <c r="B145" i="7"/>
  <c r="B144" i="7"/>
  <c r="C142" i="7"/>
  <c r="D142" i="7"/>
  <c r="C143" i="7"/>
  <c r="D143" i="7"/>
  <c r="B143" i="7"/>
  <c r="B142" i="7"/>
  <c r="C140" i="7"/>
  <c r="D140" i="7"/>
  <c r="C141" i="7"/>
  <c r="D141" i="7"/>
  <c r="B141" i="7"/>
  <c r="B140" i="7"/>
  <c r="C135" i="7"/>
  <c r="D135" i="7"/>
  <c r="C136" i="7"/>
  <c r="D136" i="7"/>
  <c r="C137" i="7"/>
  <c r="D137" i="7"/>
  <c r="C138" i="7"/>
  <c r="D138" i="7"/>
  <c r="C139" i="7"/>
  <c r="D139" i="7"/>
  <c r="B139" i="7"/>
  <c r="B138" i="7"/>
  <c r="B137" i="7"/>
  <c r="B136" i="7"/>
  <c r="B135" i="7"/>
  <c r="B134" i="7"/>
  <c r="A134" i="7"/>
  <c r="C132" i="7"/>
  <c r="D132" i="7"/>
  <c r="C133" i="7"/>
  <c r="D133" i="7"/>
  <c r="B133" i="7"/>
  <c r="B132" i="7"/>
  <c r="C131" i="7"/>
  <c r="D131" i="7"/>
  <c r="B131" i="7"/>
  <c r="C129" i="7"/>
  <c r="D129" i="7"/>
  <c r="C130" i="7"/>
  <c r="D130" i="7"/>
  <c r="B130" i="7"/>
  <c r="B129" i="7"/>
  <c r="C127" i="7"/>
  <c r="D127" i="7"/>
  <c r="C128" i="7"/>
  <c r="D128" i="7"/>
  <c r="B128" i="7"/>
  <c r="B127" i="7"/>
  <c r="C125" i="7"/>
  <c r="D125" i="7"/>
  <c r="C126" i="7"/>
  <c r="D126" i="7"/>
  <c r="B126" i="7"/>
  <c r="B125" i="7"/>
  <c r="C123" i="7"/>
  <c r="D123" i="7"/>
  <c r="C124" i="7"/>
  <c r="D124" i="7"/>
  <c r="B124" i="7"/>
  <c r="B123" i="7"/>
  <c r="C120" i="7"/>
  <c r="D120" i="7"/>
  <c r="C121" i="7"/>
  <c r="D121" i="7"/>
  <c r="C122" i="7"/>
  <c r="D122" i="7"/>
  <c r="B122" i="7"/>
  <c r="B121" i="7"/>
  <c r="B120" i="7"/>
  <c r="B119" i="7"/>
  <c r="C117" i="7"/>
  <c r="D117" i="7"/>
  <c r="C118" i="7"/>
  <c r="D118" i="7"/>
  <c r="B118" i="7"/>
  <c r="B117" i="7"/>
  <c r="C114" i="7"/>
  <c r="D114" i="7"/>
  <c r="C115" i="7"/>
  <c r="D115" i="7"/>
  <c r="C116" i="7"/>
  <c r="D116" i="7"/>
  <c r="B115" i="7"/>
  <c r="B116" i="7"/>
  <c r="B114" i="7"/>
  <c r="C109" i="7"/>
  <c r="D109" i="7"/>
  <c r="C110" i="7"/>
  <c r="D110" i="7"/>
  <c r="C111" i="7"/>
  <c r="D111" i="7"/>
  <c r="C112" i="7"/>
  <c r="D112" i="7"/>
  <c r="C113" i="7"/>
  <c r="D113" i="7"/>
  <c r="B110" i="7"/>
  <c r="B111" i="7"/>
  <c r="B112" i="7"/>
  <c r="B113" i="7"/>
  <c r="B109" i="7"/>
  <c r="C108" i="7"/>
  <c r="D108" i="7"/>
  <c r="B108" i="7"/>
  <c r="C105" i="7"/>
  <c r="D105" i="7"/>
  <c r="C106" i="7"/>
  <c r="D106" i="7"/>
  <c r="C107" i="7"/>
  <c r="D107" i="7"/>
  <c r="B106" i="7"/>
  <c r="B107" i="7"/>
  <c r="B105" i="7"/>
  <c r="C98" i="7"/>
  <c r="D98" i="7"/>
  <c r="C99" i="7"/>
  <c r="D99" i="7"/>
  <c r="C100" i="7"/>
  <c r="D100" i="7"/>
  <c r="C101" i="7"/>
  <c r="D101" i="7"/>
  <c r="C102" i="7"/>
  <c r="D102" i="7"/>
  <c r="C103" i="7"/>
  <c r="D103" i="7"/>
  <c r="C104" i="7"/>
  <c r="D104" i="7"/>
  <c r="B99" i="7"/>
  <c r="B100" i="7"/>
  <c r="B101" i="7"/>
  <c r="B102" i="7"/>
  <c r="B103" i="7"/>
  <c r="B104" i="7"/>
  <c r="B98" i="7"/>
  <c r="C97" i="7"/>
  <c r="D97" i="7"/>
  <c r="B97" i="7"/>
  <c r="C94" i="7"/>
  <c r="D94" i="7"/>
  <c r="C95" i="7"/>
  <c r="D95" i="7"/>
  <c r="C96" i="7"/>
  <c r="D96" i="7"/>
  <c r="B95" i="7"/>
  <c r="B96" i="7"/>
  <c r="B94" i="7"/>
  <c r="C92" i="7"/>
  <c r="D92" i="7"/>
  <c r="C93" i="7"/>
  <c r="D93" i="7"/>
  <c r="B93" i="7"/>
  <c r="B92" i="7"/>
  <c r="C90" i="7"/>
  <c r="D90" i="7"/>
  <c r="C91" i="7"/>
  <c r="D91" i="7"/>
  <c r="B91" i="7"/>
  <c r="B90" i="7"/>
  <c r="C88" i="7"/>
  <c r="D88" i="7"/>
  <c r="C89" i="7"/>
  <c r="D89" i="7"/>
  <c r="B89" i="7"/>
  <c r="B88" i="7"/>
  <c r="A87" i="7"/>
  <c r="B87" i="7"/>
  <c r="B86" i="7"/>
  <c r="A86" i="7"/>
  <c r="C84" i="7"/>
  <c r="D84" i="7"/>
  <c r="C85" i="7"/>
  <c r="D85" i="7"/>
  <c r="B85" i="7"/>
  <c r="B84" i="7"/>
  <c r="B83" i="7"/>
  <c r="A83" i="7"/>
  <c r="C81" i="7"/>
  <c r="D81" i="7"/>
  <c r="C82" i="7"/>
  <c r="D82" i="7"/>
  <c r="B82" i="7"/>
  <c r="B81" i="7"/>
  <c r="B80" i="7"/>
  <c r="A80" i="7"/>
  <c r="C78" i="7"/>
  <c r="D78" i="7"/>
  <c r="C79" i="7"/>
  <c r="D79" i="7"/>
  <c r="B79" i="7"/>
  <c r="B78" i="7"/>
  <c r="C73" i="7"/>
  <c r="D73" i="7"/>
  <c r="C74" i="7"/>
  <c r="D74" i="7"/>
  <c r="C75" i="7"/>
  <c r="D75" i="7"/>
  <c r="C76" i="7"/>
  <c r="D76" i="7"/>
  <c r="C77" i="7"/>
  <c r="D77" i="7"/>
  <c r="B74" i="7"/>
  <c r="B75" i="7"/>
  <c r="B76" i="7"/>
  <c r="B77" i="7"/>
  <c r="B73" i="7"/>
  <c r="C70" i="7"/>
  <c r="D70" i="7"/>
  <c r="C71" i="7"/>
  <c r="D71" i="7"/>
  <c r="C72" i="7"/>
  <c r="D72" i="7"/>
  <c r="B71" i="7"/>
  <c r="B72" i="7"/>
  <c r="B70" i="7"/>
  <c r="C69" i="7"/>
  <c r="D69" i="7"/>
  <c r="B69" i="7"/>
  <c r="C66" i="7"/>
  <c r="D66" i="7"/>
  <c r="C67" i="7"/>
  <c r="D67" i="7"/>
  <c r="C68" i="7"/>
  <c r="D68" i="7"/>
  <c r="B67" i="7"/>
  <c r="B68" i="7"/>
  <c r="B66" i="7"/>
  <c r="C59" i="7"/>
  <c r="D59" i="7"/>
  <c r="C60" i="7"/>
  <c r="D60" i="7"/>
  <c r="C61" i="7"/>
  <c r="D61" i="7"/>
  <c r="C62" i="7"/>
  <c r="D62" i="7"/>
  <c r="C63" i="7"/>
  <c r="D63" i="7"/>
  <c r="C64" i="7"/>
  <c r="D64" i="7"/>
  <c r="C65" i="7"/>
  <c r="D65" i="7"/>
  <c r="B60" i="7"/>
  <c r="B61" i="7"/>
  <c r="B62" i="7"/>
  <c r="B63" i="7"/>
  <c r="B64" i="7"/>
  <c r="B65" i="7"/>
  <c r="B59" i="7"/>
  <c r="C58" i="7"/>
  <c r="D58" i="7"/>
  <c r="B58" i="7"/>
  <c r="C55" i="7"/>
  <c r="D55" i="7"/>
  <c r="C56" i="7"/>
  <c r="D56" i="7"/>
  <c r="C57" i="7"/>
  <c r="D57" i="7"/>
  <c r="B56" i="7"/>
  <c r="B57" i="7"/>
  <c r="B55" i="7"/>
  <c r="C53" i="7"/>
  <c r="D53" i="7"/>
  <c r="C54" i="7"/>
  <c r="D54" i="7"/>
  <c r="B54" i="7"/>
  <c r="B53" i="7"/>
  <c r="C51" i="7"/>
  <c r="D51" i="7"/>
  <c r="C52" i="7"/>
  <c r="D52" i="7"/>
  <c r="B52" i="7"/>
  <c r="B51" i="7"/>
  <c r="C49" i="7"/>
  <c r="D49" i="7"/>
  <c r="C50" i="7"/>
  <c r="D50" i="7"/>
  <c r="B50" i="7"/>
  <c r="B49" i="7"/>
  <c r="A48" i="7"/>
  <c r="B48" i="7"/>
  <c r="B47" i="7"/>
  <c r="A47" i="7"/>
  <c r="C45" i="7"/>
  <c r="D45" i="7"/>
  <c r="C46" i="7"/>
  <c r="D46" i="7"/>
  <c r="B46" i="7"/>
  <c r="B45" i="7"/>
  <c r="B44" i="7"/>
  <c r="A44" i="7"/>
  <c r="C42" i="7"/>
  <c r="D42" i="7"/>
  <c r="C43" i="7"/>
  <c r="D43" i="7"/>
  <c r="B43" i="7"/>
  <c r="B42" i="7"/>
  <c r="B41" i="7"/>
  <c r="A41" i="7"/>
  <c r="C39" i="7"/>
  <c r="D39" i="7"/>
  <c r="C40" i="7"/>
  <c r="D40" i="7"/>
  <c r="B40" i="7"/>
  <c r="B39" i="7"/>
  <c r="C34" i="7"/>
  <c r="D34" i="7"/>
  <c r="C35" i="7"/>
  <c r="D35" i="7"/>
  <c r="C36" i="7"/>
  <c r="D36" i="7"/>
  <c r="C37" i="7"/>
  <c r="D37" i="7"/>
  <c r="C38" i="7"/>
  <c r="D38" i="7"/>
  <c r="B35" i="7"/>
  <c r="B36" i="7"/>
  <c r="B37" i="7"/>
  <c r="B38" i="7"/>
  <c r="B34" i="7"/>
  <c r="C31" i="7"/>
  <c r="D31" i="7"/>
  <c r="C32" i="7"/>
  <c r="D32" i="7"/>
  <c r="C33" i="7"/>
  <c r="D33" i="7"/>
  <c r="B32" i="7"/>
  <c r="B33" i="7"/>
  <c r="B31" i="7"/>
  <c r="C30" i="7"/>
  <c r="D30" i="7"/>
  <c r="B30" i="7"/>
  <c r="C27" i="7"/>
  <c r="D27" i="7"/>
  <c r="C28" i="7"/>
  <c r="D28" i="7"/>
  <c r="C29" i="7"/>
  <c r="D29" i="7"/>
  <c r="B28" i="7"/>
  <c r="B29" i="7"/>
  <c r="B27" i="7"/>
  <c r="C20" i="7"/>
  <c r="D20" i="7"/>
  <c r="C21" i="7"/>
  <c r="D21" i="7"/>
  <c r="C22" i="7"/>
  <c r="D22" i="7"/>
  <c r="C23" i="7"/>
  <c r="D23" i="7"/>
  <c r="C24" i="7"/>
  <c r="D24" i="7"/>
  <c r="C25" i="7"/>
  <c r="D25" i="7"/>
  <c r="C26" i="7"/>
  <c r="D26" i="7"/>
  <c r="B21" i="7"/>
  <c r="B22" i="7"/>
  <c r="B23" i="7"/>
  <c r="B24" i="7"/>
  <c r="B25" i="7"/>
  <c r="B26" i="7"/>
  <c r="B20" i="7"/>
  <c r="C19" i="7"/>
  <c r="D19" i="7"/>
  <c r="B19" i="7"/>
  <c r="C16" i="7"/>
  <c r="D16" i="7"/>
  <c r="C17" i="7"/>
  <c r="D17" i="7"/>
  <c r="C18" i="7"/>
  <c r="D18" i="7"/>
  <c r="B17" i="7"/>
  <c r="B18" i="7"/>
  <c r="B16" i="7"/>
  <c r="C14" i="7"/>
  <c r="D14" i="7"/>
  <c r="C15" i="7"/>
  <c r="D15" i="7"/>
  <c r="B15" i="7"/>
  <c r="B14" i="7"/>
  <c r="C12" i="7"/>
  <c r="D12" i="7"/>
  <c r="C13" i="7"/>
  <c r="D13" i="7"/>
  <c r="B13" i="7"/>
  <c r="B12" i="7"/>
  <c r="C10" i="7"/>
  <c r="D10" i="7"/>
  <c r="C11" i="7"/>
  <c r="D11" i="7"/>
  <c r="B11" i="7"/>
  <c r="B10" i="7"/>
  <c r="A9" i="7"/>
  <c r="B9" i="7"/>
  <c r="B8" i="7"/>
  <c r="A8" i="7"/>
  <c r="A3" i="7" l="1"/>
</calcChain>
</file>

<file path=xl/sharedStrings.xml><?xml version="1.0" encoding="utf-8"?>
<sst xmlns="http://schemas.openxmlformats.org/spreadsheetml/2006/main" count="5037" uniqueCount="941">
  <si>
    <t>Наименование материалов/оборудования</t>
  </si>
  <si>
    <t>Наименование</t>
  </si>
  <si>
    <t>Ед. изм.</t>
  </si>
  <si>
    <t>шт</t>
  </si>
  <si>
    <t>Примечание</t>
  </si>
  <si>
    <t>№ п/п</t>
  </si>
  <si>
    <t>тн</t>
  </si>
  <si>
    <t>м2</t>
  </si>
  <si>
    <t>м3</t>
  </si>
  <si>
    <t>м</t>
  </si>
  <si>
    <t>ТЕХНИЧЕСКОЕ ЗАДАНИЕ</t>
  </si>
  <si>
    <t>компл</t>
  </si>
  <si>
    <t>Эмаль ПФ-115</t>
  </si>
  <si>
    <t>стык</t>
  </si>
  <si>
    <t>масса 1 м кабеля, кг, до 1</t>
  </si>
  <si>
    <t>Цемент М-400</t>
  </si>
  <si>
    <t>Песок</t>
  </si>
  <si>
    <t>шт/тн</t>
  </si>
  <si>
    <t>Монтаж труб Ø57х6 (надземная прокладка)</t>
  </si>
  <si>
    <t>Грунтовка ГФ-017</t>
  </si>
  <si>
    <t>Эмаль КО-198</t>
  </si>
  <si>
    <t>кг</t>
  </si>
  <si>
    <t>Пусконаладочные работы:</t>
  </si>
  <si>
    <t>м/тн</t>
  </si>
  <si>
    <t>Ед.изм.</t>
  </si>
  <si>
    <t>Погружение стальных свай CМ1, СМ2</t>
  </si>
  <si>
    <t>АС</t>
  </si>
  <si>
    <t>ЭС</t>
  </si>
  <si>
    <t>излишки грунта планируются по территории куста</t>
  </si>
  <si>
    <t>Ø89</t>
  </si>
  <si>
    <t>Ø114</t>
  </si>
  <si>
    <t>Разработка и обратная засыпка траншеи механизированным способом</t>
  </si>
  <si>
    <t>Покрытие поверхности теплоизоляции cталью тонколистовой оцинкованной толщиной 0,5 мм</t>
  </si>
  <si>
    <t>Очистка и окраска металлических конструкций эмалью ПФ-115 в 2 слоя по слою грунтовки ГФ-017</t>
  </si>
  <si>
    <t xml:space="preserve">Кау - количество аналоговых каналов управления  </t>
  </si>
  <si>
    <t xml:space="preserve">Кду - количество дискретных каналов управления  </t>
  </si>
  <si>
    <t xml:space="preserve">Кид - количество информационных дискретных каналов  </t>
  </si>
  <si>
    <t xml:space="preserve">Киа - количество информационных аналоговых каналов </t>
  </si>
  <si>
    <t>Ку общ. - общее количество каналов управления аналоговых и дискретных</t>
  </si>
  <si>
    <t xml:space="preserve">Ки общ. - общее количество информационных аналоговых и дискретных каналов  </t>
  </si>
  <si>
    <t>К общ. ( Ки общ. + Ку общ.) -  общее количество аналоговых и дискретных каналов информационных и управления</t>
  </si>
  <si>
    <t>Коэффициент "метрологической сложности" системы М</t>
  </si>
  <si>
    <t>Коэффициент "развитости информационных функций" системы И</t>
  </si>
  <si>
    <t>Коэффициент "развитости управляющих функций" системы У</t>
  </si>
  <si>
    <t xml:space="preserve">Категория технической сложности </t>
  </si>
  <si>
    <t>Монтаж фасонных деталей трубопроводов Ø89</t>
  </si>
  <si>
    <t>Монтаж фасонных деталей трубопроводов Ø114</t>
  </si>
  <si>
    <t>Окраска надземных трубопроводов эмалью ПФ-115 в 2 слоя по слою грунтовки ГФ-017</t>
  </si>
  <si>
    <t>Приобретение материалов/оборудования</t>
  </si>
  <si>
    <t>Цена за единицу                                                                                                                                                                                                                                                                                                                             руб. с НДС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учетом доставки</t>
  </si>
  <si>
    <t>Сумма                                                                                                                                                                                                                                                                                                                             руб. с НДС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учетом доставки</t>
  </si>
  <si>
    <t>Сроки поставки (число/месяц/                                                                                                                                                                                                                                                                                                год)</t>
  </si>
  <si>
    <t>1.1</t>
  </si>
  <si>
    <t>1.2</t>
  </si>
  <si>
    <t>2.1</t>
  </si>
  <si>
    <t>3.1</t>
  </si>
  <si>
    <t>3.2</t>
  </si>
  <si>
    <t>Монтаж задвижки стальной фланцевой Ду80 Ру1,6 МПа в комплекте с ответными фланцами и крепежом</t>
  </si>
  <si>
    <t>Задвижка стальная фланцевая Ду80 Ру1,6 МПа в комплекте с ответными фланцами и крепежом</t>
  </si>
  <si>
    <t>Монтаж предохранителя огневого Ду100 в комплекте с ответными фланцами и крепежом</t>
  </si>
  <si>
    <t>Предохранитель огневой Ду100 в комплекте с ответными фланцами и крепежом</t>
  </si>
  <si>
    <t>Монтаж опор</t>
  </si>
  <si>
    <t>масса 1 м кабеля, кг, до 2</t>
  </si>
  <si>
    <t>4.1</t>
  </si>
  <si>
    <t>4.2</t>
  </si>
  <si>
    <t>Заказчиком</t>
  </si>
  <si>
    <t>Подрядчиком</t>
  </si>
  <si>
    <t>Нефтегазосборный коллектор (Н1)</t>
  </si>
  <si>
    <t>Ø57</t>
  </si>
  <si>
    <t xml:space="preserve"> м2</t>
  </si>
  <si>
    <t>Мастика МБР-75</t>
  </si>
  <si>
    <t>Окраска свай эмалью КО-198 в 2 слоя для предотвращения сил морозного пучения на глубину 3 м</t>
  </si>
  <si>
    <t>Лист 10</t>
  </si>
  <si>
    <t>Лист 8</t>
  </si>
  <si>
    <t>Труба 114х5 ВСт3пс2</t>
  </si>
  <si>
    <t>Лист 6</t>
  </si>
  <si>
    <t>Уголок 100х8</t>
  </si>
  <si>
    <t>Изготовление и монтаж ствола мачты, узлов</t>
  </si>
  <si>
    <t xml:space="preserve">Труба 273х8 ст.09Г2С </t>
  </si>
  <si>
    <t>Лист ПВ 506</t>
  </si>
  <si>
    <t>Лист 4</t>
  </si>
  <si>
    <t xml:space="preserve">Труба 325х9 ст.09Г2С </t>
  </si>
  <si>
    <t>Бурение лидерных скважин глубиной 2 м</t>
  </si>
  <si>
    <t>Гнутый профиль 120х4</t>
  </si>
  <si>
    <t>Уголок 50х5</t>
  </si>
  <si>
    <t>Монтаж труб Ø114х6 (подземная прокладка)</t>
  </si>
  <si>
    <t>Монтаж труб Ø114х6 (надземная прокладка)</t>
  </si>
  <si>
    <t>1 изм</t>
  </si>
  <si>
    <t>1 испыт</t>
  </si>
  <si>
    <t>Проверка элементов заземляющего устройства</t>
  </si>
  <si>
    <t>Проверка цепи между заземлителями и заземляющими элементами</t>
  </si>
  <si>
    <t>Измерение сопротивления заземляющих устройств</t>
  </si>
  <si>
    <t>Испытание повышенным напряжением промышленной частоты</t>
  </si>
  <si>
    <t>Труба 219х8 ст.09Г2С</t>
  </si>
  <si>
    <t xml:space="preserve">Труба 159х8 ст.09Г2С </t>
  </si>
  <si>
    <t>Полоса 4х40</t>
  </si>
  <si>
    <t xml:space="preserve">Полоса 4х150 </t>
  </si>
  <si>
    <t xml:space="preserve">Лист 10 </t>
  </si>
  <si>
    <t xml:space="preserve">Труба 426х9 ст.09Г2С </t>
  </si>
  <si>
    <t>Лист 12</t>
  </si>
  <si>
    <t>Труба 114х4 ст.09Г2С</t>
  </si>
  <si>
    <t>Швеллер 12П</t>
  </si>
  <si>
    <t>Круг 18</t>
  </si>
  <si>
    <t>Гнутый профиль 160х4</t>
  </si>
  <si>
    <t>Гнутый профиль 80х4</t>
  </si>
  <si>
    <t>Труба 159х6 ВСт3сп5</t>
  </si>
  <si>
    <t>4.3</t>
  </si>
  <si>
    <t>4.4</t>
  </si>
  <si>
    <t>4.5</t>
  </si>
  <si>
    <t>4.6</t>
  </si>
  <si>
    <t>Болт М16х25</t>
  </si>
  <si>
    <t>Гайка М10</t>
  </si>
  <si>
    <t>Уголок 75х6</t>
  </si>
  <si>
    <t>Трансформатор трехобмоточный напряжением кВ до 11, мощностью МВА до 1,6:</t>
  </si>
  <si>
    <t>Измерение значений сопротивления изоляции</t>
  </si>
  <si>
    <t>Измерение коэффициента абсорбции</t>
  </si>
  <si>
    <t>Измерение тангеса диэлектрических потерь</t>
  </si>
  <si>
    <t>Измерение сопротивления обмоток постоянному току</t>
  </si>
  <si>
    <t>Испытание трансформаторного масла на электрическую прочность</t>
  </si>
  <si>
    <t>Испытание включением толчком на номинальное напряжение</t>
  </si>
  <si>
    <t>Ввода и проходные изоляторы:</t>
  </si>
  <si>
    <t>Распределительное устройство 6кВ:</t>
  </si>
  <si>
    <t>Измерение сопротивления изоляции первичных цепей</t>
  </si>
  <si>
    <t>Измерение сопротивления изоляции вторичных цепей</t>
  </si>
  <si>
    <t>Испытание повышенным напряжением промышленной частоты изоляции первичных цепей</t>
  </si>
  <si>
    <t xml:space="preserve">Испытание повышенным напряжением промышленной частоты изоляции вторичных цепей </t>
  </si>
  <si>
    <t>Измерение сопротивления постоянному току разъемных и болтовых соединений</t>
  </si>
  <si>
    <t>Испытание предохранителей выше 1 кВ</t>
  </si>
  <si>
    <t>Испытание элементов ограничителей перенапряжения напряжением до 75 кВ</t>
  </si>
  <si>
    <t>Распределительное устройство 0,4 кВ:</t>
  </si>
  <si>
    <t>Испытание выключателя, номинальный ток до 2000 А</t>
  </si>
  <si>
    <t>Испытание выключателя, номинальный ток до 50 А</t>
  </si>
  <si>
    <t>Испытание выключателя, номинальный ток до 600 А</t>
  </si>
  <si>
    <t>Испытание выключателя, номинальный ток до 1000 А</t>
  </si>
  <si>
    <t>2.2</t>
  </si>
  <si>
    <t>2.3</t>
  </si>
  <si>
    <t>2.4</t>
  </si>
  <si>
    <t>2.5</t>
  </si>
  <si>
    <t>2.6</t>
  </si>
  <si>
    <t>2.7</t>
  </si>
  <si>
    <t>4.7</t>
  </si>
  <si>
    <t>5.1</t>
  </si>
  <si>
    <t xml:space="preserve">Грунтовка ГФ-017 </t>
  </si>
  <si>
    <t xml:space="preserve">Измерение сопротивления изоляции </t>
  </si>
  <si>
    <t>Испытание повышенным напряжением промышленной частоты изоляции</t>
  </si>
  <si>
    <t>Заземляющие устройства</t>
  </si>
  <si>
    <t>Круг 20</t>
  </si>
  <si>
    <t xml:space="preserve">м3 </t>
  </si>
  <si>
    <t xml:space="preserve">Устройство основания песчаного </t>
  </si>
  <si>
    <t xml:space="preserve"> м2 </t>
  </si>
  <si>
    <t>Контроль качества сварных соединений радиографическим методом:</t>
  </si>
  <si>
    <t>Изоляция стыков подземных трубопроводов термоусаживающимися манжетами</t>
  </si>
  <si>
    <t>Маты минераловатные прошивные марки М-100 s=60 мм</t>
  </si>
  <si>
    <t>Сталь тонколистовая оцинкованная s=0,5мм</t>
  </si>
  <si>
    <t>Изготовление и монтаж площадок обслуживания скважин</t>
  </si>
  <si>
    <t>Отборное устройство давления прямое 16-70-ст20-МП</t>
  </si>
  <si>
    <t>Разделитель сред РС-21</t>
  </si>
  <si>
    <t>песок местный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 куста скважин</t>
  </si>
  <si>
    <t>Полоса 4х25</t>
  </si>
  <si>
    <t>Гайка М16.5</t>
  </si>
  <si>
    <t>Очистка и окраска металлических конструкций эмалью ПФ-115 в 2 слоя по слою грунтовки  ГФ-017</t>
  </si>
  <si>
    <t xml:space="preserve">м2 </t>
  </si>
  <si>
    <t>Аншлаг</t>
  </si>
  <si>
    <t>Силовые кабельные линии</t>
  </si>
  <si>
    <t>Проверка целостности и фазировка жил кабеля</t>
  </si>
  <si>
    <t>Измерение сопротивления изоляции</t>
  </si>
  <si>
    <t>Испытание повышенным напряжением выпрямленного тока</t>
  </si>
  <si>
    <t>Провод ПВЗ 1х4,0</t>
  </si>
  <si>
    <t>Монтаж заземления из провода ПВЗ по установленным конструкциям</t>
  </si>
  <si>
    <t>Автоматизированная групповая замерная установка</t>
  </si>
  <si>
    <t xml:space="preserve">Разработка грунта механизированным способом с ручной доработкой (котлован под емкость) с перемещением грунта на расстояние до 10 м  </t>
  </si>
  <si>
    <t xml:space="preserve">Обратная засыпка котлована с перемещением грунта на расстояние до 10 м механизированным способом с последующим послойным уплотнением </t>
  </si>
  <si>
    <t>Очистка и окраска надземных металлических конструкций эмалью ПФ-115 в 2 слоя по слою грунтовки ГФ-017</t>
  </si>
  <si>
    <t>Трубопровод дренажа (Д1), трубопровод сброса с предохранительного клапана (Г16)</t>
  </si>
  <si>
    <t>Монтаж узла установки манометра (отборное устройство прямое, разделитель сред, манометр показывающий)</t>
  </si>
  <si>
    <t>Монтаж кабеля по установленным конструкциям в коробах и металлорукавах с расключением и маркировкой жил, масса 1 м кабеля, кг, до 1</t>
  </si>
  <si>
    <t>Монтаж шкафа кустового контроллера навесного в комплекте</t>
  </si>
  <si>
    <t>Шкаф кустового контроллера навесной в комплекте</t>
  </si>
  <si>
    <t>Лист ПВ506</t>
  </si>
  <si>
    <t>Швеллер 16</t>
  </si>
  <si>
    <t>Полоса 4х50</t>
  </si>
  <si>
    <t>Монтаж стоек кабельных:</t>
  </si>
  <si>
    <t>Монтаж полок кабельных:</t>
  </si>
  <si>
    <t>Монтаж труб Ø57х6 (подземная прокладка)</t>
  </si>
  <si>
    <t>Монтаж трубы Ду25 по установленным конструкциям</t>
  </si>
  <si>
    <t>Блок реагентов</t>
  </si>
  <si>
    <t>Опоры под трубопроводы</t>
  </si>
  <si>
    <t>Монтаж труб Ø25х3 (надземная прокладка)</t>
  </si>
  <si>
    <t>5.2</t>
  </si>
  <si>
    <t>ТК</t>
  </si>
  <si>
    <t>Ø25</t>
  </si>
  <si>
    <t>Полоса 4х200</t>
  </si>
  <si>
    <t xml:space="preserve">Ксц - количество каналов связи цифровых </t>
  </si>
  <si>
    <t>Монтаж фасонных деталей трубопроводов Ø57</t>
  </si>
  <si>
    <t xml:space="preserve">Труба 219х8 ст.09Г2С </t>
  </si>
  <si>
    <t>Полуцилиндры минераловатные марки М-100 s=60 мм</t>
  </si>
  <si>
    <t>Теплоизоляция запорной арматуры полуцилиндрами минераловатными s=60 мм</t>
  </si>
  <si>
    <t xml:space="preserve">Подключение счетчика электрической энергии и вывод сигнала в информационную систему </t>
  </si>
  <si>
    <t xml:space="preserve">Уголок 50х5 </t>
  </si>
  <si>
    <t>Труба стальная бесшовная холоднодеформированная 25х3-10Г2</t>
  </si>
  <si>
    <t xml:space="preserve">Труба стальная бесшовная нефтегазопроводная повышенной эксплуатационной надежности 57х6-К52-13ХФА </t>
  </si>
  <si>
    <t>Проверка работы переключающего устройства со снятием круговой диаграммы</t>
  </si>
  <si>
    <t>5.3</t>
  </si>
  <si>
    <t>5.4</t>
  </si>
  <si>
    <t>5.5</t>
  </si>
  <si>
    <t>5.6</t>
  </si>
  <si>
    <t>5.7</t>
  </si>
  <si>
    <t>5.8</t>
  </si>
  <si>
    <t>5.9</t>
  </si>
  <si>
    <t>Ø219</t>
  </si>
  <si>
    <t>Гидроизоляция трубопроводов лентой Полилен при переходе от подземной прокладки к надземной по 0,5 м в обе стороны от поверхности земли</t>
  </si>
  <si>
    <t>Лента полиэтиленовая Полилен 40-ЛИ-63</t>
  </si>
  <si>
    <t>Гидроизоляция трубопровода лентой Полилен при переходе от подземной прокладки к надземной по 0,5 м в обе стороны от поверхности земли</t>
  </si>
  <si>
    <t>Теплоизоляция надземных трубопроводов матами минераловатными толщиной 60 мм</t>
  </si>
  <si>
    <t>Труба 159х8 ст.09Г2С</t>
  </si>
  <si>
    <t>2 / 0,015</t>
  </si>
  <si>
    <t>Грунтовка Праймер НК-50</t>
  </si>
  <si>
    <t xml:space="preserve">Обертка липкая полиэтиленовая Полилен ОБ 40-ОБ-63 </t>
  </si>
  <si>
    <t>Болт М10х120</t>
  </si>
  <si>
    <t>Полоса оцинкованная 5х40</t>
  </si>
  <si>
    <t xml:space="preserve">Труба стальная водогазопроводная 25х3,2 </t>
  </si>
  <si>
    <t>Болт-скоба стальная U-образная Ø32 мм</t>
  </si>
  <si>
    <t>Монтаж металлорукава РЗ-ЦХ-25</t>
  </si>
  <si>
    <t>Металлорукав РЗ-ЦХ-25</t>
  </si>
  <si>
    <t>Монтаж кабеля по установленным конструкциям, в трубах, металлорукавах с присоединением кабеля к вводам и оборудованию, масса 1 м кабеля, кг, до 1</t>
  </si>
  <si>
    <t>Монтаж заземляющих проводников из полосы 5х40</t>
  </si>
  <si>
    <t>Проверка состояния пробивных предохранителей до 1 кВ</t>
  </si>
  <si>
    <t>1.3</t>
  </si>
  <si>
    <t>масса 1 м кабеля, кг, до 3</t>
  </si>
  <si>
    <t>Труба стальная бесшовная нефтегазопроводная повышенной эксплуатационной надежности 114х6-К52-13ХФА</t>
  </si>
  <si>
    <t>Окраска надземной части сваи-стойки эмалью ПФ-115 в 2 слоя по слою грунтовки ГФ-017</t>
  </si>
  <si>
    <t>Блок местной автоматики (комплект поставки АГЗУ)</t>
  </si>
  <si>
    <r>
      <t>5.2</t>
    </r>
    <r>
      <rPr>
        <sz val="11"/>
        <color theme="1"/>
        <rFont val="Calibri"/>
        <family val="2"/>
        <charset val="204"/>
        <scheme val="minor"/>
      </rPr>
      <t/>
    </r>
  </si>
  <si>
    <r>
      <t>5.3</t>
    </r>
    <r>
      <rPr>
        <sz val="11"/>
        <color theme="1"/>
        <rFont val="Calibri"/>
        <family val="2"/>
        <charset val="204"/>
        <scheme val="minor"/>
      </rPr>
      <t/>
    </r>
  </si>
  <si>
    <r>
      <t>5.4</t>
    </r>
    <r>
      <rPr>
        <sz val="11"/>
        <color theme="1"/>
        <rFont val="Calibri"/>
        <family val="2"/>
        <charset val="204"/>
        <scheme val="minor"/>
      </rPr>
      <t/>
    </r>
  </si>
  <si>
    <r>
      <t>5.5</t>
    </r>
    <r>
      <rPr>
        <sz val="11"/>
        <color theme="1"/>
        <rFont val="Calibri"/>
        <family val="2"/>
        <charset val="204"/>
        <scheme val="minor"/>
      </rPr>
      <t/>
    </r>
  </si>
  <si>
    <r>
      <t>5.6</t>
    </r>
    <r>
      <rPr>
        <sz val="11"/>
        <color theme="1"/>
        <rFont val="Calibri"/>
        <family val="2"/>
        <charset val="204"/>
        <scheme val="minor"/>
      </rPr>
      <t/>
    </r>
  </si>
  <si>
    <r>
      <t>5.7</t>
    </r>
    <r>
      <rPr>
        <sz val="11"/>
        <color theme="1"/>
        <rFont val="Calibri"/>
        <family val="2"/>
        <charset val="204"/>
        <scheme val="minor"/>
      </rPr>
      <t/>
    </r>
  </si>
  <si>
    <t>6.1</t>
  </si>
  <si>
    <t>7.1</t>
  </si>
  <si>
    <r>
      <t>7.2</t>
    </r>
    <r>
      <rPr>
        <sz val="11"/>
        <color theme="1"/>
        <rFont val="Calibri"/>
        <family val="2"/>
        <charset val="204"/>
        <scheme val="minor"/>
      </rPr>
      <t/>
    </r>
  </si>
  <si>
    <r>
      <t>7.3</t>
    </r>
    <r>
      <rPr>
        <sz val="11"/>
        <color theme="1"/>
        <rFont val="Calibri"/>
        <family val="2"/>
        <charset val="204"/>
        <scheme val="minor"/>
      </rPr>
      <t/>
    </r>
  </si>
  <si>
    <r>
      <t>7.4</t>
    </r>
    <r>
      <rPr>
        <sz val="11"/>
        <color theme="1"/>
        <rFont val="Calibri"/>
        <family val="2"/>
        <charset val="204"/>
        <scheme val="minor"/>
      </rPr>
      <t/>
    </r>
  </si>
  <si>
    <r>
      <t>7.5</t>
    </r>
    <r>
      <rPr>
        <sz val="11"/>
        <color theme="1"/>
        <rFont val="Calibri"/>
        <family val="2"/>
        <charset val="204"/>
        <scheme val="minor"/>
      </rPr>
      <t/>
    </r>
  </si>
  <si>
    <r>
      <t>7.6</t>
    </r>
    <r>
      <rPr>
        <sz val="11"/>
        <color theme="1"/>
        <rFont val="Calibri"/>
        <family val="2"/>
        <charset val="204"/>
        <scheme val="minor"/>
      </rPr>
      <t/>
    </r>
  </si>
  <si>
    <r>
      <t>7.7</t>
    </r>
    <r>
      <rPr>
        <sz val="11"/>
        <color theme="1"/>
        <rFont val="Calibri"/>
        <family val="2"/>
        <charset val="204"/>
        <scheme val="minor"/>
      </rPr>
      <t/>
    </r>
  </si>
  <si>
    <t>8.1</t>
  </si>
  <si>
    <r>
      <t>8.2</t>
    </r>
    <r>
      <rPr>
        <sz val="11"/>
        <color theme="1"/>
        <rFont val="Calibri"/>
        <family val="2"/>
        <charset val="204"/>
        <scheme val="minor"/>
      </rPr>
      <t/>
    </r>
  </si>
  <si>
    <r>
      <t>8.3</t>
    </r>
    <r>
      <rPr>
        <sz val="11"/>
        <color theme="1"/>
        <rFont val="Calibri"/>
        <family val="2"/>
        <charset val="204"/>
        <scheme val="minor"/>
      </rPr>
      <t/>
    </r>
  </si>
  <si>
    <r>
      <t>8.4</t>
    </r>
    <r>
      <rPr>
        <sz val="11"/>
        <color theme="1"/>
        <rFont val="Calibri"/>
        <family val="2"/>
        <charset val="204"/>
        <scheme val="minor"/>
      </rPr>
      <t/>
    </r>
  </si>
  <si>
    <r>
      <t>8.5</t>
    </r>
    <r>
      <rPr>
        <sz val="11"/>
        <color theme="1"/>
        <rFont val="Calibri"/>
        <family val="2"/>
        <charset val="204"/>
        <scheme val="minor"/>
      </rPr>
      <t/>
    </r>
  </si>
  <si>
    <r>
      <t>8.6</t>
    </r>
    <r>
      <rPr>
        <sz val="11"/>
        <color theme="1"/>
        <rFont val="Calibri"/>
        <family val="2"/>
        <charset val="204"/>
        <scheme val="minor"/>
      </rPr>
      <t/>
    </r>
  </si>
  <si>
    <r>
      <t>8.7</t>
    </r>
    <r>
      <rPr>
        <sz val="11"/>
        <color theme="1"/>
        <rFont val="Calibri"/>
        <family val="2"/>
        <charset val="204"/>
        <scheme val="minor"/>
      </rPr>
      <t/>
    </r>
  </si>
  <si>
    <r>
      <t>8.8</t>
    </r>
    <r>
      <rPr>
        <sz val="11"/>
        <color theme="1"/>
        <rFont val="Calibri"/>
        <family val="2"/>
        <charset val="204"/>
        <scheme val="minor"/>
      </rPr>
      <t/>
    </r>
  </si>
  <si>
    <r>
      <t>8.9</t>
    </r>
    <r>
      <rPr>
        <sz val="11"/>
        <color theme="1"/>
        <rFont val="Calibri"/>
        <family val="2"/>
        <charset val="204"/>
        <scheme val="minor"/>
      </rPr>
      <t/>
    </r>
  </si>
  <si>
    <t>9.1</t>
  </si>
  <si>
    <t>Швеллер 18У</t>
  </si>
  <si>
    <t>9.2</t>
  </si>
  <si>
    <t>Швеллер 12У</t>
  </si>
  <si>
    <t>Швеллер 12</t>
  </si>
  <si>
    <t>Манометр показывающий МП4-УУХЛ1-(-70…+50 С)-6МПа-1,0-IP53</t>
  </si>
  <si>
    <t xml:space="preserve">Изготовление сваи-стойки (труба 159х6 мм, L=7000 мм) </t>
  </si>
  <si>
    <t>Погружение стальной сваи-стойки</t>
  </si>
  <si>
    <t>Обмазка подземной части сваи-стойки горячей битумной мастикой МБР-75 за 2 раза</t>
  </si>
  <si>
    <t>Лист 3</t>
  </si>
  <si>
    <t>Монтаж кабеля по установленным конструкциям, в коробах и металлорукавах с присоединением кабеля к вводам и оборудованию:</t>
  </si>
  <si>
    <t>масса 1 м кабеля, кг, до 7</t>
  </si>
  <si>
    <t>1 линия</t>
  </si>
  <si>
    <t>Монтаж кабеля по установленным конструкциям, в металлорукавах с подключением к оборудованию, масса 1 м кабеля, кг, до 1</t>
  </si>
  <si>
    <t>8 / 2,664</t>
  </si>
  <si>
    <t>4 / 0,834</t>
  </si>
  <si>
    <t>8.2</t>
  </si>
  <si>
    <t>8.3</t>
  </si>
  <si>
    <t>Уголок 63х5</t>
  </si>
  <si>
    <t>Монтаж труб Ø89х8 (надземная прокладка)</t>
  </si>
  <si>
    <t>Труба стальная бесшовная нефтегазопроводная повышенной эксплуатационной надежности 89х8-К52-13ХФА</t>
  </si>
  <si>
    <t>Теплоизоляция надземных трубопроводов Ø89 матами минераловатными толщиной 60 мм</t>
  </si>
  <si>
    <t>Монтаж фасонных деталей трубопроводов Ø219</t>
  </si>
  <si>
    <t>Антикоррозионная изоляция подземных трубопроводов лентой Полилен (2 слоя) по праймеру (1 слой) с наружной оберткой Полилен (1 слой)</t>
  </si>
  <si>
    <t>Уголок оцинкованный 50х5</t>
  </si>
  <si>
    <t>Монтаж заземлителя вертикального из уголка 50х5, L=5000 мм</t>
  </si>
  <si>
    <t>Монтаж труб Ø89х8 (подземная прокладка)</t>
  </si>
  <si>
    <t>1 / 0,158</t>
  </si>
  <si>
    <r>
      <t>Примечание: материалы указаны без учета норм расхода и поправочных коэфицентов за исключением лакокрасочных материалов (грунтовка, эмаль</t>
    </r>
    <r>
      <rPr>
        <sz val="12"/>
        <rFont val="Arial"/>
        <family val="2"/>
        <charset val="204"/>
      </rPr>
      <t>) и изоляционных материалов (мастика, праймер, лента и обёртка).</t>
    </r>
  </si>
  <si>
    <t>Наличие на складе Заказчика                                                                                                                                                                                                                                                                                                                                                                                                                                                                                                         (кол-во)</t>
  </si>
  <si>
    <t>Изготовление и монтаж площадок П1 (1 шт), П2 (3 шт), деталей крепления ДК1 (1 шт), ДК2 (1 шт), ДК3 (1 шт), ДК4 (1 шт)</t>
  </si>
  <si>
    <t>Изготовление и монтаж стремянок С1 (3 шт), С2 (1 шт)</t>
  </si>
  <si>
    <t>Изготовление и монтаж ограждений ОГП1 (28 м), ОС1 (13 м)</t>
  </si>
  <si>
    <t>Изготовление и монтаж молниеотвода (1 шт)</t>
  </si>
  <si>
    <t>Окраска надземных трубопроводов и опор под задвижки с электроприводом эмалью ПФ-115 в 2 слоя по слою грунтовки ГФ-017</t>
  </si>
  <si>
    <t>Изготовление и монтаж аншлага (1 шт)</t>
  </si>
  <si>
    <t xml:space="preserve">Изготовление свай Cв1 (труба 219х8 мм, L=6800 мм) </t>
  </si>
  <si>
    <t xml:space="preserve">Изготовление свай Cв2 (труба 159х8 мм, L=6300 мм) </t>
  </si>
  <si>
    <t>Погружение стальных свай Cв1, Св2</t>
  </si>
  <si>
    <t>Заполнение свай цементно-песчаной смесью (1:5)</t>
  </si>
  <si>
    <t>Двутавр 20Б1</t>
  </si>
  <si>
    <t>Изготовление и монтаж балок Б1 (4 шт)</t>
  </si>
  <si>
    <t>Изготовление и монтаж площадки ПМ1 (2 шт)</t>
  </si>
  <si>
    <t>Изготовление и монтаж опоры Оп1 (2 шт)</t>
  </si>
  <si>
    <t>Труба 114х5, ВСт3пс2</t>
  </si>
  <si>
    <t>Изготовление и монтаж лестницы Л1 (2 шт)</t>
  </si>
  <si>
    <t xml:space="preserve">Монтаж блока местной автоматики, масса 2,2 тн </t>
  </si>
  <si>
    <t>Круг оцинкованный 20</t>
  </si>
  <si>
    <t xml:space="preserve">Изготовление свай Cв2 (труба 219х8 мм, L=6300 мм) </t>
  </si>
  <si>
    <t>4 / 0,751</t>
  </si>
  <si>
    <t>4 / 1,132</t>
  </si>
  <si>
    <t>Изготовление и монтаж опорных пластин свай</t>
  </si>
  <si>
    <t>Изготовление и монтаж балок Б1 (2 шт)</t>
  </si>
  <si>
    <t>Изготовление и монтаж площадки ПМ2 (2 шт)</t>
  </si>
  <si>
    <t>Изготовление и монтаж ограждений ОГ1 (7,3 м), ОЛ1 (5,6 м)</t>
  </si>
  <si>
    <t xml:space="preserve">Изготовление свай Cв4 (труба 159х8 мм, L=4300 мм) </t>
  </si>
  <si>
    <t>1 / 0,188</t>
  </si>
  <si>
    <t>1 / 0,128</t>
  </si>
  <si>
    <t>Изготовление и монтаж опоры ОП9 (1 шт)</t>
  </si>
  <si>
    <t xml:space="preserve">Монтаж блока реагентов, масса 4,0 тн </t>
  </si>
  <si>
    <t>Монтаж клапана запорного фланцевого проходного Ду20 Pу16,0 МПа</t>
  </si>
  <si>
    <t>Клапан запорный фланцевый проходной Ду20 Pу16,0 МПа в комплекте с прокладками и крепжными изделиями</t>
  </si>
  <si>
    <t>Монтаж клапана обратного фланцевого с ответными фланцами Ду20 Pу16,0 МПа</t>
  </si>
  <si>
    <t>Клапан обратный фланцевый с ответными фланцами Ду20 Pу16,0 МПа</t>
  </si>
  <si>
    <t>19,5 / 0,032</t>
  </si>
  <si>
    <t>Монтаж фасонных деталей трубопроводов Ø25</t>
  </si>
  <si>
    <t>Переход концентрический 25х3-22х3-10Г2</t>
  </si>
  <si>
    <t>0,1 / 0,001</t>
  </si>
  <si>
    <t>Опора 25-ТХ-АС00-09Г2С, ОСТ 36-146-88</t>
  </si>
  <si>
    <t>Пластина 1, лист ТМКЩ-С1-5х250х90-9,9</t>
  </si>
  <si>
    <t>8 / 0,060</t>
  </si>
  <si>
    <t>Отвод ОКШ 90-57(6К52)-4,0-0,75-1,5DN-УХЛ-13ХФА</t>
  </si>
  <si>
    <t>Переход ПШК 57(6К52)х25(3К52)-4,0-0,5-УХЛ-13ХФА</t>
  </si>
  <si>
    <t>0,3 / 0,001</t>
  </si>
  <si>
    <t>Опора 57-КХ-А11-09Г2С, ОСТ 36-146-88</t>
  </si>
  <si>
    <t>Маты минераловатные прошивные марки М-100 s=50 мм</t>
  </si>
  <si>
    <t>Теплоизоляция надземных трубопроводов Ø57 матами минераловатными толщиной 50 мм</t>
  </si>
  <si>
    <t xml:space="preserve">Изготовление свай Cв3 (труба 219х8 мм, L=7300 мм) </t>
  </si>
  <si>
    <t>Погружение стальных свай Св3</t>
  </si>
  <si>
    <t>Монтаж заземлителя вертикального из круглой стали, диаметр, 20 мм, L=5000 мм</t>
  </si>
  <si>
    <t>Монтаж заземлителя вертикального из круглой стали, диаметр 20 мм, L=5000 мм</t>
  </si>
  <si>
    <t>Изготовление и монтаж балок Б2, Б6, б, деталей</t>
  </si>
  <si>
    <t>Двутавр 25Б2</t>
  </si>
  <si>
    <t>Швеллер 20У</t>
  </si>
  <si>
    <t>Изготовление и монтаж лестниц Л2 (2 шт)</t>
  </si>
  <si>
    <t>Изготовление и монтаж опор Оп1 (2 шт)</t>
  </si>
  <si>
    <t>Изготовление и монтаж ограждения ОГ3</t>
  </si>
  <si>
    <t>Проволка 6-А-1</t>
  </si>
  <si>
    <t>Сетка 50-3,0-0</t>
  </si>
  <si>
    <t>Изготовление и монтаж калитки КМС 0,85х1,0 (2 шт)</t>
  </si>
  <si>
    <t>Комплект материалов для изготовления калитки КМС 0,85х1,0</t>
  </si>
  <si>
    <t xml:space="preserve">Изготовление свай Св9 (труба 426х9 мм, L=9300 мм) </t>
  </si>
  <si>
    <t xml:space="preserve">Изготовление свай Св7 (труба 219х8 мм, L=10300 мм) </t>
  </si>
  <si>
    <t>1 / 0,861</t>
  </si>
  <si>
    <t>3 / 1,286</t>
  </si>
  <si>
    <t>Комплект материалов для изготовления молниеотвода ТС-5 по серии 3.407.9-172,вып.2</t>
  </si>
  <si>
    <t>Монтаж шкафа выносного с разъединителем ЯВЗ 31-1М-54 УХЛ1, Iн=100 А; IP54; УХЛ1</t>
  </si>
  <si>
    <t>Шкаф выносной с разъединителем ЯВЗ 31-1М-54 УХЛ1, Iн=100 А; IP54; УХЛ1</t>
  </si>
  <si>
    <t>Шкаф уличного освещения ЯУО 9601-3174 УХЛ1 в комплекте с фотореле, IP54</t>
  </si>
  <si>
    <t>Монтаж шкафа уличного освещения ЯУО 9601-3174 УХЛ1 в комплекте с фотореле, IP54</t>
  </si>
  <si>
    <t>Светодиодный прожектор с матрицей СОВ СН UPC126, 300W, 2400lm, 3000K, 120 град., IP65</t>
  </si>
  <si>
    <t>Монтаж светодиодного прожектора с матрицей СОВ СН UPC126, 300W, 2400lm, 3000K, 120 град., IP65</t>
  </si>
  <si>
    <t>Коробка клеммная КЗНС-08, Uн=660 В; Iн=25 А; клеммные зажимы - 32 шт; IP54; УХЛ1</t>
  </si>
  <si>
    <t>Монтаж коробки клеммной КЗНС-08, Uн=660 В; Iн=25 А; клеммные зажимы - 32 шт; IP54; УХЛ1</t>
  </si>
  <si>
    <t>Монтаж профиля К108/2цУТ1,5, L=2 м</t>
  </si>
  <si>
    <t>Профиль К108/2цУТ1,5, L=2 м</t>
  </si>
  <si>
    <t xml:space="preserve">Кабель силовой ВВГнг(А)-ХЛ 5х2,5-0,66 </t>
  </si>
  <si>
    <t xml:space="preserve">Кабель силовой КГВВнг(А)-ХЛ 3х1,5-0,66 </t>
  </si>
  <si>
    <t>Шкаф ЯВЗ</t>
  </si>
  <si>
    <t>Шкаф ЯУО 9601</t>
  </si>
  <si>
    <t>1 / 0,429</t>
  </si>
  <si>
    <t>Погружение стальных свай Св7</t>
  </si>
  <si>
    <t>Труба 89х5 Вст3пс2</t>
  </si>
  <si>
    <t>Труба 114х5 Вст3пс2</t>
  </si>
  <si>
    <t>Труба 159х6 Вст3сп5</t>
  </si>
  <si>
    <t>Труба 57х3 Вст3пс2</t>
  </si>
  <si>
    <t>Круг 30</t>
  </si>
  <si>
    <t>Обмазка оставшейся части свай грунт-эмалью ИЗОЛЭП-mastic за 2 раза</t>
  </si>
  <si>
    <t>Грунт-эмаль ИЗОЛЭП-mastic</t>
  </si>
  <si>
    <r>
      <t xml:space="preserve">Изготовление свай Св2 (труба 159х8 мм, L=6300 мм)  </t>
    </r>
    <r>
      <rPr>
        <strike/>
        <sz val="11"/>
        <color rgb="FFFF0000"/>
        <rFont val="Arial"/>
        <family val="2"/>
        <charset val="204"/>
      </rPr>
      <t/>
    </r>
  </si>
  <si>
    <t xml:space="preserve">Изготовление свай Св8 (труба 273х8 мм, L=6300 мм) </t>
  </si>
  <si>
    <t>2 / 0,659</t>
  </si>
  <si>
    <t xml:space="preserve">Изготовление свай Св10 (труба 114х5 мм, L=7300 мм) </t>
  </si>
  <si>
    <t xml:space="preserve">Труба 114х5 ст.09Г2С </t>
  </si>
  <si>
    <t>2 / 0,196</t>
  </si>
  <si>
    <t>Изготовление и монтаж перехода П1 (1 шт)</t>
  </si>
  <si>
    <t>Профиль 100х4</t>
  </si>
  <si>
    <t>Болт М12</t>
  </si>
  <si>
    <t>Гайка М12</t>
  </si>
  <si>
    <t>Шайба А12</t>
  </si>
  <si>
    <t>6 / 1,126</t>
  </si>
  <si>
    <t>Погружение стальных свай Cв2</t>
  </si>
  <si>
    <t>Изготовление и монтаж опорных пластин свай Св2</t>
  </si>
  <si>
    <t>Изготовление и монтаж балок Б3 (3 шт), Б5 (2 шт)</t>
  </si>
  <si>
    <t>Швеллер 16У</t>
  </si>
  <si>
    <t>Монтаж емкости подземной горизонтальной дренажной V-25м3, масса 3,87 тн</t>
  </si>
  <si>
    <t>Емкость подземная дренажная типа ЕП V=25 м3</t>
  </si>
  <si>
    <t>2,5 / 0,040</t>
  </si>
  <si>
    <t>4,5 / 0,072</t>
  </si>
  <si>
    <t>Отвод ОКШ 90-89(8К52)-4,0-0,5-1,5DN-ХЛ1-13ХФА</t>
  </si>
  <si>
    <t xml:space="preserve">Переход ПШК 89(8К52)х57(8К52)-4,0-0,5-УХЛ сталь 13ХФА </t>
  </si>
  <si>
    <t>0,2 / 0,003</t>
  </si>
  <si>
    <t xml:space="preserve">Отвод ОКШ 90-114(6К52)-4,0-0,5-1,5DN-ХЛ1-13ХФА </t>
  </si>
  <si>
    <t>0,2 / 0,004</t>
  </si>
  <si>
    <t>Монтаж быстроразъемного соединения БРС Ду50</t>
  </si>
  <si>
    <t>Быстроразъемное соединение БРС 50-40 УХЛ Ду50 со съемной заглушкой</t>
  </si>
  <si>
    <t>Опора 114-КХ-А11-09Г2С</t>
  </si>
  <si>
    <t>Опора 89-КХ-А11-09Г2С</t>
  </si>
  <si>
    <t>Пластина I,  лист ТМКЩ-С1-5х250х400-9,9</t>
  </si>
  <si>
    <t>Пластина I,  лист ТМКЩ-С1-5х250х350-9,9</t>
  </si>
  <si>
    <t>Отвод ОКШ 90-114(6К52)-4,0-0,5-1,5DN-ХЛ1-13ХФА</t>
  </si>
  <si>
    <t xml:space="preserve">Переход ПШК 219(8К52)х114(6К52)-4,0-0,5-УХЛ сталь 13ХФА </t>
  </si>
  <si>
    <t>Пневматическое испытание трубопроводов Ø114 на прочность и плотность</t>
  </si>
  <si>
    <t>Монтаж заземлителя вертикального из круглой стали, диаметр, мм 20, L=5000 мм</t>
  </si>
  <si>
    <t>Лист ПВ 508</t>
  </si>
  <si>
    <t>Лист ПВЛ508</t>
  </si>
  <si>
    <r>
      <t xml:space="preserve">Изготовление свай Св4 (труба 159х8 мм, L=4300 мм)  </t>
    </r>
    <r>
      <rPr>
        <strike/>
        <sz val="11"/>
        <color rgb="FFFF0000"/>
        <rFont val="Arial"/>
        <family val="2"/>
        <charset val="204"/>
      </rPr>
      <t/>
    </r>
  </si>
  <si>
    <t xml:space="preserve">Изготовление свай Cв5 (труба 159х8 мм, L=6300 мм) </t>
  </si>
  <si>
    <t>2 / 0,375</t>
  </si>
  <si>
    <t xml:space="preserve">Изготовление свай Cв6 (труба 159х8 мм, L=6300 мм) </t>
  </si>
  <si>
    <t>Погружение стальных свай Cв4, Св5, Св6</t>
  </si>
  <si>
    <t>Изготовление и монтаж опорных пластин свай Св4, Св5, Св6</t>
  </si>
  <si>
    <t>Лист 14</t>
  </si>
  <si>
    <t>Монтаж задвижки стальной клиновой со сплошным клином фланцевой Ду200 Ру4,0 МПа в комплекте с ответными фланцами и крепежом</t>
  </si>
  <si>
    <t>Задвижка стальная клиновая со сплошным клином фланцевая Ду200 Ру4,0 МПа в комплекте с ответными фланцами и крепежом</t>
  </si>
  <si>
    <t>Задвижка стальная клиновая со сплошным клином фланцевая Ду80 Ру4,0 МПа в комплекте с ответными фланцами и крепежом</t>
  </si>
  <si>
    <t>Монтаж задвижки стальной клиновой со сплошным клином фланцевой Ду80 Ру4,0 МПа в комплекте с ответными фланцами и крепежом</t>
  </si>
  <si>
    <t>Клапан обратный поворотный фланцевый Ду80 Ру4,0 МПа в комплекте с ответными фланцами и крепежом</t>
  </si>
  <si>
    <t>Монтаж клапана обратного поворотного фланцевого Ду80 Ру4,0 МПа в комплекте с ответными фланцами и крепежом</t>
  </si>
  <si>
    <t>Бобышка для установки отборного устройства давления на трубопроводе ЗК14-2-1-02 уст.2а-2у</t>
  </si>
  <si>
    <t>Монтаж бобышки для установки отборного устройства давления на трубопроводе ЗК14-2-1-02 уст.2а-2у</t>
  </si>
  <si>
    <t>Монтаж труб Ø219х8 (надземная прокладка)</t>
  </si>
  <si>
    <t>Монтаж труб Ø219х8 (подземная прокладка)</t>
  </si>
  <si>
    <t>Труба стальная бесшовная нефтегазопроводная повышенной коррозионной стойкости и хладостойкости 219х8-К52-13ХФА с наружным трехслойным полиэтиленовым покрытием по ТУ 1390-003-52534308-2013</t>
  </si>
  <si>
    <t>Труба стальная бесшовная нефтегазопроводная повышенной коррозионной стойкости и хладостойкости 219х8-К52-13ХФА</t>
  </si>
  <si>
    <t>0,5 / 0,008</t>
  </si>
  <si>
    <t>Труба стальная бесшовная нефтегазопроводная повышенной коррозионной стойкости и хладостойкости 89х8-К52-13ХФА</t>
  </si>
  <si>
    <t xml:space="preserve">Отвод ОКШ 90-219(8К52)-4,0-0,4-1,5DN-ХЛ1-13ХФА </t>
  </si>
  <si>
    <t xml:space="preserve">Тройник ТШ 219(8К52)-4,0-0,4-УХЛ сталь 13ХФА </t>
  </si>
  <si>
    <t>Тройник ТШ 219(8К52)х89(8К52)-4,0-0,4-УХЛ  сталь 13ХФА</t>
  </si>
  <si>
    <t xml:space="preserve">Переход ПШК 89(8К52)х57(8К52)-4,0-0,4-УХЛ сталь 13ХФА </t>
  </si>
  <si>
    <t>Опора 219-КХ-А11-09Г2С</t>
  </si>
  <si>
    <t>Изготовление и монтаж опоры под задвижку Ду80 Ру4,0 МПа</t>
  </si>
  <si>
    <t>Лист 16</t>
  </si>
  <si>
    <t>Пластина I,  лист ТМКЩ-С1-5х250х750-9,9</t>
  </si>
  <si>
    <t>Изготовление и монтаж опор под задвижки Ду200 Ру4,0 МПа</t>
  </si>
  <si>
    <t>1 / 0,007</t>
  </si>
  <si>
    <t>Термоусаживающаяся манжета ТИАЛ-М 219х450х1,2</t>
  </si>
  <si>
    <t>80 / 1,278</t>
  </si>
  <si>
    <t>8 / 0,128</t>
  </si>
  <si>
    <t>Переход ПШК 114(8К52)х57(6К52)-4,0-0,5-УХЛ сталь 13ХФА</t>
  </si>
  <si>
    <t xml:space="preserve">Переход ПШК 159(8К52)х114(6К52)-4,0-0,5-УХЛ сталь 13ХФА </t>
  </si>
  <si>
    <t>1,1 / 0,018</t>
  </si>
  <si>
    <t>Труба стальная бесшовная нефтегазопроводная повышенной коррозионной стойкости и хладостойкости 89х8-К52-13ХФА с наружным трехслойным полиэтиленовым покрытием по ТУ 1390-003-52534308-2013</t>
  </si>
  <si>
    <t>Пробоотборник щелевой ПНЩ-1 незамерзающий климатического исполнения ХЛ1 по ГОСТ 15150-69</t>
  </si>
  <si>
    <t>Монтаж пробоотборника щелевого ПНЩ-1 незамерзающего климатического исполнения ХЛ1 по ГОСТ 15150-69</t>
  </si>
  <si>
    <t>Труба 22х3 К48 группы В  ГОСТ 8733-74* L=100 мм с резьбовым концом G 1/2'-В (наружная резьба)</t>
  </si>
  <si>
    <t>Отвод ОКШ 90-219(8К52)-4,0-0,4-1,5DN-ХЛ1-13ХФА с наружным двухслойным эпоксидным покрытием</t>
  </si>
  <si>
    <t xml:space="preserve">Отвод ОКШ 90-89(8К52)-4,0-0,4-1,5DN-ХЛ1-13ХФА  с наружным 2-х слойным эпоксидным покрытием </t>
  </si>
  <si>
    <t>Отвод ОКШ 90-89(8К52)-4,0-0,4-1,5DN-ХЛ1-13ХФА</t>
  </si>
  <si>
    <t xml:space="preserve">Тройник ТШ 89(8К52)-4,0-0,4-УХЛ сталь 13ХФА </t>
  </si>
  <si>
    <t>Опора 89-КХ-А11-09Г2С, ОСТ 36-146-88</t>
  </si>
  <si>
    <t>Термоусаживающаяся манжета ТИАЛ-М 89х450х1,2 ТУ 2293-002-58210788-2004</t>
  </si>
  <si>
    <t>Пневматическое испытание трубопроводов Ø89 на прочность и плотность</t>
  </si>
  <si>
    <t>Дополнительное пневматическое испытание трубопроводов Ø89 на герметичность</t>
  </si>
  <si>
    <t xml:space="preserve">Монтаж шкафа распределения и управления ШР1, Uн=380В, Iн=200А, 1800х800х400мм (ШхВхГ) </t>
  </si>
  <si>
    <t xml:space="preserve">Шкаф распределения и управления ШР1, Uн=380В, Iн=200А, 1800х800х400мм (ШхВхГ) </t>
  </si>
  <si>
    <t>Устройство высоковольтное питающее ВУП-6.54.6 УХЛ1 с коммутацией электрических сетей до 6кВ, степень защиты IP54</t>
  </si>
  <si>
    <t>Монтаж устройства высоковольтного питающего ВУП-6.54.6 УХЛ1 с коммутацией электрических сетей до 6кВ, степень защиты IP54</t>
  </si>
  <si>
    <t>Монтаж устройства заземления автоцистерн УЗА-3В</t>
  </si>
  <si>
    <t>Устройство заземления автоцистерн УЗА-3В</t>
  </si>
  <si>
    <t>Стойка аппаратная К314 УХЛ1</t>
  </si>
  <si>
    <t>Стойка кабельная К1150УТц2,5</t>
  </si>
  <si>
    <t>Стойка кабельная К1151УТц2,5</t>
  </si>
  <si>
    <t>Полка кабельная К1160УТц1,5</t>
  </si>
  <si>
    <t>Полка кабельная К1163УТц1,5</t>
  </si>
  <si>
    <t>Полка кабельная К1161УТц1,5</t>
  </si>
  <si>
    <t>Полка кабельная К1162УТц1,5</t>
  </si>
  <si>
    <t>Металлорукав Р1-ЦХ-10</t>
  </si>
  <si>
    <t>Монтаж металлорукава Р1-ЦХ-10</t>
  </si>
  <si>
    <t>Перфорированный швеллер 80х40х2000мм</t>
  </si>
  <si>
    <t>Монтаж перфорированного швеллера:</t>
  </si>
  <si>
    <t>Монтаж стойки аппаратной:</t>
  </si>
  <si>
    <t>Кабель силовой ВБШвнг(А)-ХЛ 5х1,5-0,66</t>
  </si>
  <si>
    <t>Кабель силовой ВВГнг (А)-ХЛ 5х2,5-0,66</t>
  </si>
  <si>
    <t>Кабель контрольный КВБбШнг(А)-ХЛ 4х1,5</t>
  </si>
  <si>
    <t>Кабель силовой КПпБК-120 - 3х25</t>
  </si>
  <si>
    <t>Кабель силовой ВБбШвнг(А)-ХЛ- 4х35-0,66</t>
  </si>
  <si>
    <t>Кабель силовой ВБШвнг(А)-ХЛ 3х2,5-0,66</t>
  </si>
  <si>
    <t>Кабель силовой ВВГнг (А)-ХЛ 5х6-0,66</t>
  </si>
  <si>
    <t>Кабель силовой КГВВнг(А)-ХЛ 3х2,5-0,66</t>
  </si>
  <si>
    <t xml:space="preserve">Кабель силовой ВБШвнг(А)-ХЛ 5х2,5-0,66 </t>
  </si>
  <si>
    <t>Кабель силовой КГВВнг(А)-ХЛ 3х1,5-0,66</t>
  </si>
  <si>
    <t>Кабель контрольный КВВГнг(А)-ХЛ 4х1,5</t>
  </si>
  <si>
    <t>Кабель контрольный КВВГнг(А)-ХЛ 7х2,5</t>
  </si>
  <si>
    <t xml:space="preserve">Кабель силовой КПБК-90 3х16-3,3 </t>
  </si>
  <si>
    <t>Шкаф распределения и управления ШР1</t>
  </si>
  <si>
    <t>Шкаф клеммный (6 шт)</t>
  </si>
  <si>
    <t>Монтаж шкафа распределительного ПРС, Uн=380В, Iн=63А</t>
  </si>
  <si>
    <t>Шкаф распределительный ПРС, Uн=380В, Iн=63А, IP43, УХЛ1</t>
  </si>
  <si>
    <t xml:space="preserve">Шкаф распределительный ПРС (4 шт) </t>
  </si>
  <si>
    <t>Резервированный источник питания РИП-12RS</t>
  </si>
  <si>
    <t>Блок для аккумуляторный батарей 2х17А/ч-12В</t>
  </si>
  <si>
    <t>Аккумуляторная батарея АКБ-17А/ч 12В</t>
  </si>
  <si>
    <t>Прибор приемно-контрольный охранно-пожарнй "Яхонт-16И"</t>
  </si>
  <si>
    <t>Монтаж извещателя пожарного ручного ИП535-07е-А-КВМ20</t>
  </si>
  <si>
    <t xml:space="preserve">Извещатель пожарный ручной взрывозащищенный ИП535-07е-А-КВМ20 с кабельным вводом под металлорукав и козырьком </t>
  </si>
  <si>
    <t>Козырек защитный 135*195*200</t>
  </si>
  <si>
    <t>Полоса К106 ХЛ1 ТУ36-1434-82 L=2000мм</t>
  </si>
  <si>
    <t>Хомут жестяной</t>
  </si>
  <si>
    <t>Профиль зетовый К239 ХЛ1 ТУ36-1434-82 L=2000мм</t>
  </si>
  <si>
    <t>Указательный знак F10 ГОСТ12.4.026-2001</t>
  </si>
  <si>
    <t>Монтаж коробов ВКП 2000х100х100, L=2000 мм и комплектующих к ним по установленным конструкциям</t>
  </si>
  <si>
    <t>Короб секция горизонтальная ВКП 2000х100х100</t>
  </si>
  <si>
    <t>Короб секция угловая горизонтальая ВКУГ 100х100</t>
  </si>
  <si>
    <t>Короб секция угловая тройниковая ВКУН 100х100</t>
  </si>
  <si>
    <t>Монтаж коробки зажимов взрывозащищённой КЗП4.1-20/36П</t>
  </si>
  <si>
    <t>Коробка зажимов взрывозащищённая КЗП4.1-20/36П</t>
  </si>
  <si>
    <t>Монтаж коробки зажимов взрывозащищённой КЗП4.1-20/12П</t>
  </si>
  <si>
    <t>Коробка зажимов взрывозащищённая КЗП4.1-20/12П</t>
  </si>
  <si>
    <t>Монтаж металлорукава РЗ-Ц-Пнг-20</t>
  </si>
  <si>
    <t>Металлорукав РЗ-Ц-Пнг-20</t>
  </si>
  <si>
    <t>Кабель огнестойкий групповой прокладки Atctic Cab КМУВнг(А)-FRLS 2х2х0,75 ВЭ ХЛ</t>
  </si>
  <si>
    <t>Кабель огнестойкий групповой прокладки Atctic Cab КМУВнг(А)-FRLS 3х2х0,75 ВЭ ХЛ</t>
  </si>
  <si>
    <t>Кабель огнестойкий групповой прокладки Atctic Cab КМУВнг(А)-FRLS 4х1.5 ВЭ ХЛ</t>
  </si>
  <si>
    <t>Кабель силовой ВВГнг-FRLS 3х1.5</t>
  </si>
  <si>
    <t>Монтаж измерительного преобразователя давления PC-28</t>
  </si>
  <si>
    <t>Монтаж преобразователя уровня магнитного поплавкового ПМП-062</t>
  </si>
  <si>
    <t>Монтаж индикатора тока ИТ-2</t>
  </si>
  <si>
    <t>Индикатор тока ИТ-2</t>
  </si>
  <si>
    <t>Монтаж поста аварийной сигнализации ВС-3-2СФ-24В</t>
  </si>
  <si>
    <t>Пост аварийной сигнализации ВС-3-2СФ-24В</t>
  </si>
  <si>
    <t xml:space="preserve">Монтаж поста управления взрывозащищенный кнопочный ПВК-25 ХЛ1 </t>
  </si>
  <si>
    <t xml:space="preserve">Пост управления взрывозащищенный кнопочный ПВК-25 ХЛ1 </t>
  </si>
  <si>
    <t>Монтаж газосигнализатора автономного взрывозащищенного ГСМ-05-01 3/2/А-0-0-3</t>
  </si>
  <si>
    <t>Газосигнализатор автономный взрывозащищенный ГСМ-05-01 3/2/А-0-0-3
в комплекте поставки:
блок детекторный - 1 шт
блок сигнализатора - 1 шт</t>
  </si>
  <si>
    <t>Изготовление и монтаж крепления для поста загазованности</t>
  </si>
  <si>
    <t>Труба 20х2,8</t>
  </si>
  <si>
    <t>Муфта 20</t>
  </si>
  <si>
    <t>Контрагайка 20</t>
  </si>
  <si>
    <t>Кронштейн Лист 3</t>
  </si>
  <si>
    <t>Монтаж коробки зажимов взрывозащищенной МТР310-(-50+40)125 8х20A2FFC1RAC050(A) 1x25A2FFC1RAC180(В)-8х20A2FFC1RAC050(С)-1x25A2FFC1RAC180(D)- 2,5x56(B)</t>
  </si>
  <si>
    <t>Коробка зажимов МТР310-(-50+40)125 8х20A2FFC1RAC050(A) 1x25A2FFC1RAC180(В)-8х20A2FFC1RAC050(С)-1x25A2FFC1RAC180(D)- 2,5x56(B)</t>
  </si>
  <si>
    <t>Монтаж кабельного ввода взрывозащищенного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t>
  </si>
  <si>
    <t>Кабельный ввод взрывозащищенный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t>
  </si>
  <si>
    <t>Монтаж кабельного ввода взрывозащищенного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t>
  </si>
  <si>
    <t>Кабельный ввод взрывозащищенный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t>
  </si>
  <si>
    <t>Монтаж коробов ВКП 2000х200х200, L=2000 мм и комплектующих к ним по установленным конструкциям</t>
  </si>
  <si>
    <t>Короб секция горизонтальная ВКП 2000х200х200</t>
  </si>
  <si>
    <t>Короб секция угловая вертикальная вниз ВКУН 200х200</t>
  </si>
  <si>
    <t>Короб секция тройниковая горизонтальая ВКТ 200х200</t>
  </si>
  <si>
    <t>Короб секция угловая горизонтальная ВКУГ 200х200</t>
  </si>
  <si>
    <t>Монтаж коробов ВКП 2000х100х100 L=2000 мм и комплектующих к ним по установленным конструкциям</t>
  </si>
  <si>
    <t>Короб секция горизонтальная , ВКП 2000х100х100 L=2000 мм</t>
  </si>
  <si>
    <t>Короб секция тройниковая ВКТ 100х100</t>
  </si>
  <si>
    <t>Монтаж металлорукава МРПИ нг-20</t>
  </si>
  <si>
    <t>Металлорукав МРПИ нг-20</t>
  </si>
  <si>
    <t>Монтаж металлорукава МРПИ нг-25</t>
  </si>
  <si>
    <t>Металлорукав МРПИ нг-25</t>
  </si>
  <si>
    <t>Кабель контрольный КВВГЭнг(А)-LS-ХЛ 4х1,0</t>
  </si>
  <si>
    <t>Кабель контрольный КВВГЭнг(А)-LS-ХЛ 4х1,5</t>
  </si>
  <si>
    <t>Кабель контрольный КВВГЭнг(А)-LS-ХЛ 5х1,5</t>
  </si>
  <si>
    <t xml:space="preserve">Кабель контрольный КВВГЭнг(А)-LS-ХЛ 10х1,5 </t>
  </si>
  <si>
    <t>Кабель контрольный КВВГЭнг(А)-LS-ХЛ 14х1,5</t>
  </si>
  <si>
    <t>Кабель для промышленного интерфейса КВИПнг(А)-LS 2х2х0,78 ВЭ ХЛ</t>
  </si>
  <si>
    <t>Кабель для промышленного интерфейса КВИПнг(А)-LS 3х2х1,5 ВЭ ХЛ</t>
  </si>
  <si>
    <t>Кабель для промышленного интерфейса КВИПнг(А)-LS 5х2х1,5 ВЭ ХЛ</t>
  </si>
  <si>
    <t>Кабель контрольный КВВГЭнг(А)-LS-ХЛ 15х1,5</t>
  </si>
  <si>
    <t>Монтаж шкафа связи 600х600х920 мм в комплекте</t>
  </si>
  <si>
    <t xml:space="preserve">состав шкафа см в ведомости поставки материалов/оборудования </t>
  </si>
  <si>
    <t>Шкаф телекоммуникационный напольный ШТК-Э-18.6.6-13АА, 18U (600 × 600) дверь стекло - 1 шт; 
Модуль вентиляторный, 2 вентилятора с терморегулятором R-FAN-2T - 1 шт;
Вертикальный кабельный органайзер в шкаф, ширина 150 мм 18U ВКО-М-18.150 - 1 шт; Пигтейл LC/UPC SM (0.9) 1m OS2 SM PVC (OFNR) 2.0mm - 1 шт.; Гильза термоусаживаемая КДЗС-6030 - 1 шт; Блок розеток DK 7240.210 - 1шт; Модульный автоматический выключатель двухполюсный In=8A, Ii=(3-5)In, характеристика В, BM63-2XB8 - 1шт
Панель заземления горизонтальная/вертикальная 19" 500 мм, ПЗ-19-500.200А - 1 шт;
омплект щеточного ввода в шкаф, универсальный, КВ-Щ-55.420А - 1 шт.; Модуль SFP оптический SFG-L01-I - 1 шт.; Оптический кросс FOC-FDX20-PP-LCD6-MM - 1 шт.; 1m (3ft) LC UPC - LC UPC Оптический Патч-корд OS2 SM PVC (OFNR) 2.0mm - 5 шт.; Гильза термоусаживаемая КДЗС-6030 - 1 упак</t>
  </si>
  <si>
    <t>Монтаж шкафа охранной сигнализации 600х300х146 мм в комплекте</t>
  </si>
  <si>
    <t>DKC / ДКС 563210 Корпус ударопрочный с выбивными фланцами и непрозрачной крышкой, 600x300x146мм (ДхШхВ)</t>
  </si>
  <si>
    <t>Устройство оконечное системы передачи извещений по каналам сотовой связи GSM УО-4С исп.02</t>
  </si>
  <si>
    <t>Считыватель IronLogic Matrix-IV RF</t>
  </si>
  <si>
    <t>Блок питания с функцией UPS «Mean Well» DRC-60A</t>
  </si>
  <si>
    <t>DKC / ДКС R5THR2 Термостат, NC контакт, диапазон температур: 0-60 °С нормально-замкнутый контакт (NC) - для нагревателей</t>
  </si>
  <si>
    <t>STEGO 14005000 Нагреватель HG 140 с пружинным зажимом (полупроводниковый, IP 20Д20-250В AC/DC , 60Вт)</t>
  </si>
  <si>
    <t>АКБ ВВ battery ВС 7-12</t>
  </si>
  <si>
    <t xml:space="preserve">Розетка РАрЮ-З-ОП с заземлением на DIN-рейку (MRD10-16) </t>
  </si>
  <si>
    <t xml:space="preserve">Автоматический выключатель S201 CIO (2CDS251001R0104) </t>
  </si>
  <si>
    <t>Клемма винтовая 2.5мм.кв. серая</t>
  </si>
  <si>
    <t>Клемма винтовая 2.5мм.кв. синяя</t>
  </si>
  <si>
    <t>DIN рейка  0,5 м</t>
  </si>
  <si>
    <t>Оповещатель охранно-пожарный световой ОПОП1-5-12/24</t>
  </si>
  <si>
    <t>Извещатель охранный объемный оптико-электронный уличный Optex НХ-40</t>
  </si>
  <si>
    <t>Монтаж универсального автономного измерителя - коммутатора ROSSMA IIOT-AMS analog Ex single channel</t>
  </si>
  <si>
    <t>Универсальный автономный измеритель - коммутатор ROSSMA IIOT-AMS analog Ex single channel</t>
  </si>
  <si>
    <t>Монтаж коробов ВКП 2000х50х100, L=2000 мм и комплектующих к ним по установленным конструкциям</t>
  </si>
  <si>
    <t>Короб секция горизонтальная ВКП 2000х50х100</t>
  </si>
  <si>
    <t>Короб секция угловая горизонтальная ВКУГ 50х100</t>
  </si>
  <si>
    <t>Короб секция тройниковая горизонтальая  50x100</t>
  </si>
  <si>
    <t>Монтажный хомут для кабеля КУ-5-3/8"-2</t>
  </si>
  <si>
    <t>Кабель витая пара (FTP), категория 5e, 4 пары, одножильный, для внешней прокладки (-50 C ...+70 C), экранированный КВПЭфнг(А)-HF-5e 4х2х0,52</t>
  </si>
  <si>
    <t xml:space="preserve">Кабель связи симметричный парной скрутки (UTP), категории 5е для внутренней прокладки UTP cat 5e 4х2х0,52 PVC </t>
  </si>
  <si>
    <t>Кабель силовой ВВГнг-LS 3x2,5</t>
  </si>
  <si>
    <t xml:space="preserve">Кабель питания IEC320-C14 &gt; IEC320-C13 (3х1,0), 10А, 10,0 м, черный PWC-IEC13-IEC14-10-BK </t>
  </si>
  <si>
    <t>Кабель промышленный  для наружней продкладки Atctic Cab КМУВнг(А)-FRLS 2х2х0,75 ВЭ ХЛ</t>
  </si>
  <si>
    <t>Провод ПВЗ 6 3-1</t>
  </si>
  <si>
    <t>Монтаж узла доступа NSBox-4082HR в комплекте, 380х380х210 мм</t>
  </si>
  <si>
    <t xml:space="preserve">Узел доступа NSBox-4082HR: шкаф NSB-3838H1F1 с нагревателем, с ODF; СБП NR-48VDC-360VA с крепежом для АКБ 7Ahx4; NIS-3500-3226PGE коммутатор: uplink 2 SFP/1G + 2 TP/1G, 8 портов TP/1G PoE: 60W x2 + 30W x6; контроль зависания IP </t>
  </si>
  <si>
    <t>Монтаж устройства грозозащиты внутренней установки NSBon-15</t>
  </si>
  <si>
    <t>Устройство грозозащиты внутренней установки NSBon-15</t>
  </si>
  <si>
    <t>Монтаж устройства грозозащиты наружней установки NSP-121PGi</t>
  </si>
  <si>
    <t>Устройство грозозащиты наружней установки NSP-121PGi</t>
  </si>
  <si>
    <t>Монтаж автоматического выключателя двухполюсного 1А, ВА61 F29-Z 1</t>
  </si>
  <si>
    <t>Автоматический выключатель двухполюсный 1А, ВА61 F29-Z 1</t>
  </si>
  <si>
    <t>Монтаж кабеля по установленным конструкциям с подключением к оборудованию, масса 1 м кабеля, кг, до 1</t>
  </si>
  <si>
    <t>Кабель экранированный "Витая пара" бронированный FTP4-C4E-MEDIAN-PE</t>
  </si>
  <si>
    <t>Крепежное устройство КУ-4.1 для кабелей с наружным  диаметром 6-12 мм</t>
  </si>
  <si>
    <t xml:space="preserve">Разъём RJ-45 категории 5 универсальный экранированный, PLUG-8P8C-U-C5-SH, </t>
  </si>
  <si>
    <t>Провод ПВ3 6,0 Ж-3</t>
  </si>
  <si>
    <t>Изготовление и монтаж ограждений ОГ1 (8,8м), ОЛ1 (5,6 м)</t>
  </si>
  <si>
    <r>
      <rPr>
        <sz val="12"/>
        <color theme="1"/>
        <rFont val="Arial"/>
        <family val="2"/>
        <charset val="204"/>
      </rPr>
      <t>Пневматическое исп</t>
    </r>
    <r>
      <rPr>
        <sz val="12"/>
        <rFont val="Arial"/>
        <family val="2"/>
        <charset val="204"/>
      </rPr>
      <t>ытание трубопроводов Ø25, Ø57 на прочность и плотность</t>
    </r>
  </si>
  <si>
    <t>Монтаж комплектной трансформаторной подстанции 
КТПН-1000/6/0,4, масса 5,74 тн</t>
  </si>
  <si>
    <t>Комплектная трансформаторная подстанция КТПН-1000/6/0,4</t>
  </si>
  <si>
    <t>Погружение стальных свай Cв2, Св8</t>
  </si>
  <si>
    <t>Изготовление и монтаж балок Б4 (10,4 м)</t>
  </si>
  <si>
    <t>18 / 2,306</t>
  </si>
  <si>
    <t>Изготовление и монтаж опор ОП3 (1 шт), ОП5 (2 шт), ОП6 (3 шт), ОП7 (2 шт)</t>
  </si>
  <si>
    <t>Монтаж щитов пожарных ЩП-В (2 комплекта); ЩП-Е (1 комплект)</t>
  </si>
  <si>
    <t>комплект</t>
  </si>
  <si>
    <t>Щит пожарный ЩП-В в комплекте</t>
  </si>
  <si>
    <t>Щит пожарный ЩП-Е в комплекте</t>
  </si>
  <si>
    <t>Кабель силовой КГнг(А)-ХЛ 5х4ок (N, PE)</t>
  </si>
  <si>
    <t xml:space="preserve">Кабель силовой ВБШвнг(А)-ХЛ 5х6-0,66 </t>
  </si>
  <si>
    <t>Кабель силовой ВВГнг(А)-ХЛ 4х16-0,66</t>
  </si>
  <si>
    <t>Полоса бандажирования кабелей К405</t>
  </si>
  <si>
    <t>Пряжка закладная Л165</t>
  </si>
  <si>
    <t>Бирка маркировочная У135</t>
  </si>
  <si>
    <t>Знак безопасности "Заземлено" пластиковый, 100х200мм</t>
  </si>
  <si>
    <t>Монтаж резервированного источника питания РИП-12RS в комплекте с блоком аккумуляторных батарей</t>
  </si>
  <si>
    <t>Монтаж промышленного коммутатора 6 10/100/1000Base-T + 2 100/1000M SFP слота NIS-3200-206GS</t>
  </si>
  <si>
    <t>Промышленный коммутатор 6 10/100/1000Base-T + 2 100/1000M SFP слота NIS-3200-206GS</t>
  </si>
  <si>
    <t xml:space="preserve">Монтаж 1-портового преобразователя Modbus RTU/ASCII (1 x RS-232/422/485) в Modbus TCP  (2 x Ethernet, 1 IP-адрес), гальваническая изоляция 2 кВ, монтаж на DIN-рейку </t>
  </si>
  <si>
    <t xml:space="preserve">1-портовый преобразователь Modbus RTU/ASCII (1 x RS-232/422/485) в Modbus TCP  (2 x Ethernet, 1 IP-адрес), гальваническая изоляция 2 кВ, монтаж на DIN-рейку </t>
  </si>
  <si>
    <t>Монтаж оптического кросса FOC-FDX20-PP-LCD6-MM</t>
  </si>
  <si>
    <t>Оптический кросс FOC-FDX20-PP-LCD6-MM</t>
  </si>
  <si>
    <t>Монтаж оптического патч-корда 1м (3ft) LC UPC-LC UPC OS2 SM PVC (OFNR) 2.0мм</t>
  </si>
  <si>
    <t>Оптический патч-корд 1м (3ft) LC UPC-LC UPC OS2 SM PVC (OFNR) 2.0мм</t>
  </si>
  <si>
    <t>Монтаж пигтейла LC/UPC SM (0,9) 1м</t>
  </si>
  <si>
    <t>Пигтейл LC/UPC SM (0,9) 1м</t>
  </si>
  <si>
    <t>Монтаж термоусазивающей гильзы КДЗС-6030</t>
  </si>
  <si>
    <t>Термоусазивающая гильза КДЗС-6030</t>
  </si>
  <si>
    <t xml:space="preserve">Монтаж ИБП RT-Series 1000 ВА / 900 Вт, 2U </t>
  </si>
  <si>
    <t xml:space="preserve">ИБП RT-Series 1000 ВА / 900 Вт, 2U </t>
  </si>
  <si>
    <t xml:space="preserve">Монтаж модуля IC-SNMP/WEB </t>
  </si>
  <si>
    <t xml:space="preserve">Модуль IC-SNMP/WEB </t>
  </si>
  <si>
    <t>Монтаж автоматического модульного двухполюсного выключателя, In=8А, Ii=(3-5)In, характеристика В</t>
  </si>
  <si>
    <t>Погружение стальных свай Cв2, Св4, Св10</t>
  </si>
  <si>
    <t>Кабель силовой КГнг(А)-ХЛ-0,66 4х35</t>
  </si>
  <si>
    <t>Кабель силовой КГнг(А)-ХЛ-0,66 4х50</t>
  </si>
  <si>
    <t>Кабель силовой КГнг(А)-ХЛ-0,66 4х95</t>
  </si>
  <si>
    <t>Кабель силовой КГнг(А)-ХЛ-0,66 4х120</t>
  </si>
  <si>
    <t>Кабель силовой КГнг(А)-ХЛ-0,66 4х70</t>
  </si>
  <si>
    <t>Изготовление и монтаж опор ОПм1 (1 шт), ОП2 (1 шт), 
ОПм3 (2 шт)</t>
  </si>
  <si>
    <t>Крепление на столб DS-1275ZJ-SUS</t>
  </si>
  <si>
    <t xml:space="preserve">Монтаж 9-канольного IP-видеосервера Domination IP-9-4 MDR, с HDD диском SATA 1 ТВ </t>
  </si>
  <si>
    <t xml:space="preserve">9-канольный IP-видеосервер Domination IP-9-4 MDR, с HDD диском SATA 1 ТВ </t>
  </si>
  <si>
    <t>Монтаж уличной IP-камеры HikVision DS-2CD4A26FWD-IZHS</t>
  </si>
  <si>
    <t>Уличная скоростная IP-камера HikVision DS-2CD4A26FWD-IZHS, разрешение 2 Мп, оптическое увеличение 25х, аппаратный WDR 120 дБ, Smart видеоаналитика, ИК-подсветка до 50 м, температурный диапазон: -50°C…+60°, IP67</t>
  </si>
  <si>
    <t>Монтаж автоматизированной групповой замерной установки, 
масса 16,5 тн</t>
  </si>
  <si>
    <t>Электрообогрев</t>
  </si>
  <si>
    <t xml:space="preserve">Монтаж шкафа управления электрообогревом ШУЭ в комплекте, Uн=380В, Iн=32А, 395х310х220мм (ВхШхГ) </t>
  </si>
  <si>
    <t xml:space="preserve">Шкаф управления электрообогревом ШУЭ в комплекте, Uн=380В, Iн=32А, IP32, 395х310х220мм (ВхШхГ)  </t>
  </si>
  <si>
    <t xml:space="preserve">Монтаж шкафа подключения электрообогрева ШЭ в комплекте, Uн=380В, Iн=16А, 395х310х220мм (ВхШхГ) </t>
  </si>
  <si>
    <t xml:space="preserve">Шкаф подключения электрообогрева ШЭ в комплекте, Uн=380В, Iн=16А, IP54, 395х310х220мм (ВхШхГ)  </t>
  </si>
  <si>
    <t>Монтаж датчика температуры воздуха TST04-5,0-П(+2 до +5)</t>
  </si>
  <si>
    <t>Датчик температуры воздуха TST04-5,0-П(+2 до +5)</t>
  </si>
  <si>
    <t>Монтаж коробки соединительной взрывозащищенной РТВ401 1Б/0 2ExeIIT6</t>
  </si>
  <si>
    <t>Коробка соединительная взрывозащищенная РТВ401 1Б/0 2ExeIIТ6</t>
  </si>
  <si>
    <t>Хомут PFS/3</t>
  </si>
  <si>
    <t>Монтаж металлорукава Р3-ЦХ-25</t>
  </si>
  <si>
    <t>Металлорукав Р3-ЦХ-25</t>
  </si>
  <si>
    <t>Монтаж кабеля по установленным конструкциям, в металлорукавах с присоединением кабеля к вводам и оборудованию:</t>
  </si>
  <si>
    <t>для расчета</t>
  </si>
  <si>
    <t>L каб эст в соотв с предст 31.01.2023 схемой (ориентир):</t>
  </si>
  <si>
    <t>от площ эл.оборуд до эст вдоль оси скв</t>
  </si>
  <si>
    <t>от площ эл.оборуд до середины уч-ка эст между осью эст скв 1/2 и осью эст скв 3/4</t>
  </si>
  <si>
    <t>от площ эл.оборуд до середины уч-ка эст между осью эст скв 5/6 и осью эст скв 7/8</t>
  </si>
  <si>
    <t>от площ эл.оборуд до середины уч-ка эст между осью эст скв 9/10 и осью эст скв 11/12</t>
  </si>
  <si>
    <t>от площ эл.оборуд до оси эст скв 13/14</t>
  </si>
  <si>
    <t xml:space="preserve">Кабель силовой ВБбШвнг(А)-ХЛ 5х2,5-0,66 </t>
  </si>
  <si>
    <t>Кабель силовой ВВГнг(А)-ХЛ 5х2,5-0,66</t>
  </si>
  <si>
    <t>Монтаж саморегулирующегося электрического нагревательного кабеля, масса 1 м, кг, до 1</t>
  </si>
  <si>
    <t>Саморегулирующийся электрический нагревательный кабель 60BTC2-BP</t>
  </si>
  <si>
    <t>Комплект для заделки кабеля TKL</t>
  </si>
  <si>
    <t>Лента крепежная FT/HTМ</t>
  </si>
  <si>
    <t>Наклейка "Электрообогрев"</t>
  </si>
  <si>
    <t>Монтаж блока абонентского терминала E6-ST25/10800ct</t>
  </si>
  <si>
    <t>Абонентский терминал E6-ST25/10800ct</t>
  </si>
  <si>
    <t>Кабель силовой КГнг(А)-ХЛ-0,66 4х10</t>
  </si>
  <si>
    <t>Кабель силовой ВБбШвнг(А)-ХЛ 3х2,5-0,66</t>
  </si>
  <si>
    <t>7.2</t>
  </si>
  <si>
    <t>8.4</t>
  </si>
  <si>
    <t>11.1</t>
  </si>
  <si>
    <t>11.2</t>
  </si>
  <si>
    <t>11.3</t>
  </si>
  <si>
    <t>11.4</t>
  </si>
  <si>
    <t>20.1</t>
  </si>
  <si>
    <t>Монтаж прибора приемно-контрольного охранно-пожарного "Яхонт-16И"</t>
  </si>
  <si>
    <t>Измерительный преобразователь давления РС-28</t>
  </si>
  <si>
    <t>Преобразователь уровня магнитный поплавковый ПМП-062</t>
  </si>
  <si>
    <t>Блок грозозащиты внешнего исполнения AUX-ODU-LPU-G</t>
  </si>
  <si>
    <t>Монтаж блока грозозащиты внешнего исполнения AUX-ODU-LPU-G</t>
  </si>
  <si>
    <t>Изготовление и монтаж лестниц Лс1 (3 шт), Лс2 (3 шт)</t>
  </si>
  <si>
    <t>Шкаф управления электрообогревом ШУЭ (2 шт)</t>
  </si>
  <si>
    <t>Шкаф подключения электрообогрева ШЭ (3 шт)</t>
  </si>
  <si>
    <t>Монтаж блока розеток 7 поз. DK 7240.210</t>
  </si>
  <si>
    <t xml:space="preserve">Ксч - количество каналов частотных </t>
  </si>
  <si>
    <t>Монтаж штуцера дискретного регулируемого межфланцевого АФЭН ШД 2-21-9-18 с КОФ</t>
  </si>
  <si>
    <t>Монтаж клапана обратного АФЭН КОН-18х21.89 89х9 ЦК</t>
  </si>
  <si>
    <t>Выполнить интеграцию передачи данных в информационную систему "Орион+"</t>
  </si>
  <si>
    <t>Объём работ                                                                                                                                                                                                                                                                                                                                                                                                                                                                                                                                         (обустройство 
24 скв.)</t>
  </si>
  <si>
    <t>Автоматизированная групповая замерная установка 40-12-1500 №1 КС №2б</t>
  </si>
  <si>
    <t>Автоматизированная групповая замерная установка 40-12-1500 №2 КС №2б</t>
  </si>
  <si>
    <t>Блок реагентов КС №2б</t>
  </si>
  <si>
    <t>3.3</t>
  </si>
  <si>
    <t>Изготовление и монтаж ограждений ОГ1 (83,6 м), ОЛ1 (10,4 м)</t>
  </si>
  <si>
    <t>Комплектная трансформаторная подстанция №1 КТПН-1000/6/0,4 КС №2б</t>
  </si>
  <si>
    <t>59 / 17,930</t>
  </si>
  <si>
    <t>Комплектная трансформаторная подстанция №3 КТПН-1000/6/0,4 КС №2б</t>
  </si>
  <si>
    <t>Площадка обслуживания электрооборудования №1</t>
  </si>
  <si>
    <t>Площадка обслуживания электрооборудования №2</t>
  </si>
  <si>
    <t>6.2</t>
  </si>
  <si>
    <t>Комплектная трансформаторная подстанция №2 КТПН-1000/6/0,4 КС №2б</t>
  </si>
  <si>
    <t>Комплектная трансформаторная подстанция №4 КТПН-1000/6/0,4 КС №2б</t>
  </si>
  <si>
    <t>Мачта осветительная №1 КС №2б</t>
  </si>
  <si>
    <t>Мачта осветительная №2 КС №2б</t>
  </si>
  <si>
    <t>Молниеотвод №1 КС №2б</t>
  </si>
  <si>
    <t>Молниеотвод №2 КС №2б</t>
  </si>
  <si>
    <t>Кабельная эстакада КС №2б</t>
  </si>
  <si>
    <t>для обустройства скважин с 1 по 12</t>
  </si>
  <si>
    <t>для обустройства скважин с 13 по 24</t>
  </si>
  <si>
    <t>13.1</t>
  </si>
  <si>
    <t>Система дренажной канализации КС №2б</t>
  </si>
  <si>
    <t>Емкость дренажная V-25м3 №1</t>
  </si>
  <si>
    <t>13.2</t>
  </si>
  <si>
    <t>13.3</t>
  </si>
  <si>
    <t>13.4</t>
  </si>
  <si>
    <t>АС №2</t>
  </si>
  <si>
    <t>Емкость дренажная V-25м3 №2</t>
  </si>
  <si>
    <t>АС №1</t>
  </si>
  <si>
    <t>13.5</t>
  </si>
  <si>
    <t>ТК №2</t>
  </si>
  <si>
    <t>ТК №1</t>
  </si>
  <si>
    <t>ЭС №1</t>
  </si>
  <si>
    <t>13.6</t>
  </si>
  <si>
    <t>ЭС №2</t>
  </si>
  <si>
    <t>14.1</t>
  </si>
  <si>
    <t>Сети нефтегазосборные (выкидные линии) КС №2б</t>
  </si>
  <si>
    <t>Опоры под трубопроводы скважин с 1 по 12</t>
  </si>
  <si>
    <t>Опоры под трубопроводы скважин с 13 по 24</t>
  </si>
  <si>
    <t>14.2</t>
  </si>
  <si>
    <t xml:space="preserve">Переход ПШК 273(10К52)х219(8К52)-4,0-0,4-УХЛ сталь 13ХФА </t>
  </si>
  <si>
    <t>19,5 / 0,812</t>
  </si>
  <si>
    <t>337 / 14,029</t>
  </si>
  <si>
    <t>15,3 / 0,329</t>
  </si>
  <si>
    <t>3 / 0,086</t>
  </si>
  <si>
    <t>Выкидные трубопроводы (Н19) скважин с 1 по 12</t>
  </si>
  <si>
    <t>Выкидные трубопроводы (Н19) скважин с 12 по 24</t>
  </si>
  <si>
    <t>54 / 0,863</t>
  </si>
  <si>
    <t>966,5 / 15,445</t>
  </si>
  <si>
    <t>13,1 / 0,209</t>
  </si>
  <si>
    <t>скважины с 1 по 12</t>
  </si>
  <si>
    <t>Устройство высоковольтное питающее ВУП-6.54.6 УХЛ1 (12 шт)</t>
  </si>
  <si>
    <t>Сети электрические (линия кабельная) КС №2б</t>
  </si>
  <si>
    <t>Сети пожарной сигнализации КС №2б</t>
  </si>
  <si>
    <t>Сети КИПиА КС №2б</t>
  </si>
  <si>
    <t>Сети связи КС №2б</t>
  </si>
  <si>
    <t>Система видеонаблюдения КС №2б</t>
  </si>
  <si>
    <t>АСУ ТП КС №2б</t>
  </si>
  <si>
    <t>1. Подготовительные работы</t>
  </si>
  <si>
    <t>Устройство вдольтрассового проезда шириной 6 м на заболоченных участках, количество проходов 9, в т.ч. послойное устройство снежной насыпи полотна проезда высотой до 0,5 м</t>
  </si>
  <si>
    <t>2. Линейная часть ВЛ</t>
  </si>
  <si>
    <t>Бурение лидерных скважин на глубину 2 м</t>
  </si>
  <si>
    <t>Изготовление и погружение стальных свай СМ1 из трубы 219х8 длиной 8 м</t>
  </si>
  <si>
    <t xml:space="preserve">труба 219х8 09Г2С </t>
  </si>
  <si>
    <t>Изготовление и погружение стальных свай СМ2 из трубы 325х8 длиной 10,5 м</t>
  </si>
  <si>
    <t xml:space="preserve">труба 325х8 09Г2С </t>
  </si>
  <si>
    <t>эмаль КО-198</t>
  </si>
  <si>
    <t>мастика МБР-75</t>
  </si>
  <si>
    <t xml:space="preserve">Заполнение свай цементно-песчаной смесью 1:8  </t>
  </si>
  <si>
    <t xml:space="preserve"> м3 </t>
  </si>
  <si>
    <t>цемент М-400</t>
  </si>
  <si>
    <t>песок</t>
  </si>
  <si>
    <t xml:space="preserve">Монтаж металлоконструкций опор (по арх 4.0639): </t>
  </si>
  <si>
    <t xml:space="preserve"> компл/тн</t>
  </si>
  <si>
    <t xml:space="preserve">опора Кт10-1-Р </t>
  </si>
  <si>
    <t xml:space="preserve">опора ПУАт10-1 </t>
  </si>
  <si>
    <t>1 / 0,956</t>
  </si>
  <si>
    <t>материалы для изготовления опоры Кт10-1-Р по арх.№ 4.0639-1-ЭЛ-14</t>
  </si>
  <si>
    <t>материалы для изготовления затяжки Т1 по арх.№ 4.0639-3-КМ5</t>
  </si>
  <si>
    <t>материалы для изготовления опоры УАт10-1 по арх.№ 4.0639-1-ЭЛ-6</t>
  </si>
  <si>
    <t xml:space="preserve">труба 146х7,7 </t>
  </si>
  <si>
    <t>1 / 0,763</t>
  </si>
  <si>
    <t>круг Ø20</t>
  </si>
  <si>
    <t>лист 8</t>
  </si>
  <si>
    <t>лист 10</t>
  </si>
  <si>
    <t>лист 6</t>
  </si>
  <si>
    <t xml:space="preserve">Изготовление и монтаж узлов закрепления опор Кт10-1-Р </t>
  </si>
  <si>
    <t>лист 4</t>
  </si>
  <si>
    <t>Изготовление и монтаж узлов закрепления опор ПУАт10-1</t>
  </si>
  <si>
    <t>1 / 0,066</t>
  </si>
  <si>
    <t>грунтовка ГФ-017</t>
  </si>
  <si>
    <t>эмаль ПФ-115</t>
  </si>
  <si>
    <t>Монтаж разъединителя линейного РЛК в комплекте с ручным приводом типа ПР</t>
  </si>
  <si>
    <t xml:space="preserve">компл </t>
  </si>
  <si>
    <t>разъединитель линейный РЛК-1а-С-10.IV/400-УХЛ1 в комплекте с ручным приводом ПР-01-7-УХЛ1</t>
  </si>
  <si>
    <t>Монтаж ограничителя перенапряжения ОПН</t>
  </si>
  <si>
    <t>ограничитель перенапряжения нелинейный ОПН-PВ-6/7,6/5/250-УХЛ</t>
  </si>
  <si>
    <t>Монтаж ВЛ (подвеска 3-х проводов на опорах), в т.ч.:</t>
  </si>
  <si>
    <t>по трассе</t>
  </si>
  <si>
    <t>на пересечении с автодорогой</t>
  </si>
  <si>
    <t>шт/м</t>
  </si>
  <si>
    <t>1 / 40</t>
  </si>
  <si>
    <t>провод алюминиевый неизолированный А-120</t>
  </si>
  <si>
    <t>изолятор подвесной стеклянный ПС-70Е</t>
  </si>
  <si>
    <t>изолятор штырьевой стеклянный ШC-10-Д</t>
  </si>
  <si>
    <t>колпачок полиэтиленовый К-6А</t>
  </si>
  <si>
    <t>звено промежуточное ПРТ-7-1</t>
  </si>
  <si>
    <t xml:space="preserve">ушко однолапчатое У1-7-16 </t>
  </si>
  <si>
    <t>зажим болтовой НБ-2-2</t>
  </si>
  <si>
    <t>серьга СР-7-16</t>
  </si>
  <si>
    <t>скоба СК-7/16-1</t>
  </si>
  <si>
    <t>зажим петлевой плашечный ПА-3-2А</t>
  </si>
  <si>
    <t>зажим аппаратный А-2А-120-2</t>
  </si>
  <si>
    <t>зажим соединительный СОАС-95-3</t>
  </si>
  <si>
    <t>птицезащитное устройство ПЗУ-6-10кВ-МЛ (КС)</t>
  </si>
  <si>
    <t xml:space="preserve">Разработка и обратная засыпка траншеи </t>
  </si>
  <si>
    <t>Монтаж заземляющих устройств из полосы 5х50 (20 м) и вертикальных электродов Ø20 мм (L=5 м, 4 шт)</t>
  </si>
  <si>
    <t>круг оцинкованный 20</t>
  </si>
  <si>
    <t>полоса оцинкованная 5х50</t>
  </si>
  <si>
    <t xml:space="preserve">Изготовление и монтаж на опорах постоянных знаков на табличках из листовой стали толщиной 1,0 мм согласно требованиям ПУЭ </t>
  </si>
  <si>
    <t>Фазировка электрической линии</t>
  </si>
  <si>
    <t>1 фазировка</t>
  </si>
  <si>
    <t>Испытания ограничителей перенапряжения:</t>
  </si>
  <si>
    <t>Измерение сопротивления элемента ограничителя</t>
  </si>
  <si>
    <t>Измерение токов утечки ограничителя напряжения</t>
  </si>
  <si>
    <t>Измерение пробивных напряжений при промышленной частоте</t>
  </si>
  <si>
    <t>Проверка изоляторов:</t>
  </si>
  <si>
    <t>21.1</t>
  </si>
  <si>
    <t>Измерение сопротивления изоляции подвесных изоляторов</t>
  </si>
  <si>
    <t>21.2</t>
  </si>
  <si>
    <t>Испытание повышенным напряжением промышленной частоты опорных одноэлементных изоляторов</t>
  </si>
  <si>
    <t>21.3</t>
  </si>
  <si>
    <t>Испытание повышенным напряжением промышленной частоты подвесных изоляторов</t>
  </si>
  <si>
    <t>Проверка соединений проводов</t>
  </si>
  <si>
    <t>Измерение сопротивления заземления опор:</t>
  </si>
  <si>
    <t>Испытание линейных разъединителей:</t>
  </si>
  <si>
    <t>Измерение сопротивления изоляции элементов разъединителей</t>
  </si>
  <si>
    <t>2. "ВЛ-6кВ отпайка на куст скважин №2б"</t>
  </si>
  <si>
    <t>1. "Куст скважин №2б" (обустройство)</t>
  </si>
  <si>
    <t>1. "Куст скважин №2б" (обустройство 24 скважины)</t>
  </si>
  <si>
    <t>4 / 1,332</t>
  </si>
  <si>
    <t>3 / 1,970</t>
  </si>
  <si>
    <t>2 / 1,243</t>
  </si>
  <si>
    <t>2 / 1,224</t>
  </si>
  <si>
    <t>2 / 0,029</t>
  </si>
  <si>
    <t>2 / 0,04</t>
  </si>
  <si>
    <t>Особые условия:</t>
  </si>
  <si>
    <t>1. Строительно-монтажные работы выполнить в соответствии с нормативными документами, актами, положениями и правилами, действующими на территории РФ, а также положениями, регламентами и приказами по ПАО НК "Русснефть". Цветовое решение покрасочных работ выполнить в корпоративной гамме ПАО НК "Русснефть".</t>
  </si>
  <si>
    <t>2. Наличие допуска в саморегулирующей организации (СРО) на производство строительных и работ.</t>
  </si>
  <si>
    <t>3. Не позднее, чем за 5 дней до начала выполнения строительно-монтажных работ Подрядчик предоставляет Заказчику Пооперационный суточный график строительства объекта, составленный на основании Комплектовочной ведомости выданной Подрядчику со сроками поступления материалов поставки Заказчика.</t>
  </si>
  <si>
    <t>4. Формирование сметной стоимости СМР произвести на основании сборников федеральных единичных расценок (ФЕР, ФЕРр, ФЕРм, ФЕРп) с последующим перерасчетом в текущий уровень цен по индексам для региона нахождения объекта строительства на период размещения на сайте компании разыгрываемого лота в программном комплексе Гранд. Стоимость материалов Заказчика в сметные расчеты не включать. Лимитированные затраты (затраты на строительство временных зданий и сооружений, дополнительные затраты при производстве СМР в зимнее время, затраты на снегоборьбу и др.) определять в процентах от сметной стоимости строительно-монтажных работ без учета стоимости материалов Заказчика. Размеры норм лимитированных затрат не должны превышать нормативы, предусмотренные соответствующими Методиками действующей сметно-нормативной базы.</t>
  </si>
  <si>
    <t>5. Стоимость услуги должна включать все затраты Подрядчика (накладные, транспортные и другие расходы, связанные с оказанием данной услуги) для выполнения работ указанных в Техническом задании и не подлежит корректировке в сторону увеличения. Стоимость Прочих затрат, нормативы по которым отсутствуют в действующей сметно-нормативной базе, определяются на основании расчетов, являющихся неотъемлемой частью сметы,  составленных на основании данных проектной и (или) иной технической документации по ценам, тарифам, действующим в регионе нахождения объекта строительства. Данные затраты оплачиваются  по фактическим затратам с представлением подтверждающих первичных документов.</t>
  </si>
  <si>
    <t>6. В целях обеспечения Гарантии качества выполненных работ по договору Заказчик резервирует оплату в размере 5% от суммы выполненных работ, с выплатой резервной суммы по истечении 12 (двенадцати) месяцев после подписания Акта КС-11 или КС-14.</t>
  </si>
  <si>
    <t>7. Материалы поставки Заказчика реализуются Подрядчику по договору купли-продажи.</t>
  </si>
  <si>
    <t>8. Погрузка материалов поставки Заказчика (кроме песка) осуществляется Заказчиком, а доставка от склада УМТО г.Радужный к месту производства работ и разгрузка осуществляется Подрядчиком. Транспортировка на среднее расстояние 75,8 км, в т.ч. дороги с железобетонным и асфальтовым покрытием - 49,2 км, дороги с щебеночным покрытием - 24,2 км, грунтовые дороги - 2,4 км</t>
  </si>
  <si>
    <t>10. Доставка материалов поставки Подрядчика осуществляется согласно транспортной схеме Подрядчика (с указанием протяженности и класса дорог), утверждённой Заказчиком.</t>
  </si>
  <si>
    <t>11. Транспортные средства Подрядчика (в том числе принадлежащие третьим лицам) должны быть оборудованы исправной бортовой системой спутниковой навигации и датчиками уровня топлива. Подрядчик предоставляет Заказчику доступ к системе спутниковой навигации на весь период выполнения работ.</t>
  </si>
  <si>
    <t xml:space="preserve">12. При определении стоимости транспортировки материалов принять поправки: </t>
  </si>
  <si>
    <t>13. Условия оплаты: отсутствие авансирования, оплата работ производится в срок не ранее 75 (семидесяти пяти) и не позднее 90 (девяноста) календарных дней с момента подписания Заказчиком Актов о приемке выполненных работ по форме КС-2, Справки о стоимости выполненных работ и затрат по форме КС-3, представления Подрядчиком счета-фактуры, а также полного пакета исполнительной документации.</t>
  </si>
  <si>
    <t>15. Подрядчик передаёт Заказчику за 7 (семь) рабочих дней до начала приёмки законченного строительством объекта комплект исполнительной документации на бумажном носителе в 2 (двух) экземплярах и на электронном носителе в 1 (одном) экземпляре с письменным подтверждением соответствия переданной исполнительной документации фактически выполненным работам (в том числе геодезическую исполнительную съёмку объекта в электронном виде и на бумажном носителе, выполненную в программном комплексе "Аксиома" / "MapInfo" формат*tab согласно Классификатору объектов цифровых топографических карт и планов масштабов 1:500 – 1:100 000 ПАО НК "РуссНефть").</t>
  </si>
  <si>
    <t>16. После разработки РД возможна корректировка видов и объемов работ.</t>
  </si>
  <si>
    <t>За дополнительной информацией обращаться: Корнийчук Р.А., Сиковский И.А., Толькмидт П.О. тел: (34668) 41-854; 41-736</t>
  </si>
  <si>
    <t xml:space="preserve">9. Разработка, погрузка и транспортировка песка осуществляется Подрядчиком на расстояние 21,2 км, в т.ч. дороги с щебеночным покрытием 16,4 км, грунтовые дороги - 4,8 км. </t>
  </si>
  <si>
    <t>- песок (для приготовления цементно-песчаной смеси): насыпная плотность - 1,6 тн/м3; коэффициенты: К транспортировки - 1,01;</t>
  </si>
  <si>
    <t>Проект "Обустройство Южной части Тагринского месторождения"</t>
  </si>
  <si>
    <t>Заземление опор:
 Кт10-1-Р (2 шт)</t>
  </si>
  <si>
    <t>Обмазка подземных металлических конструкций горячей битумной мастикой МБР-75 за 2 раза</t>
  </si>
  <si>
    <t>Изготовление и монтаж настила Н1 (250,5 м2)</t>
  </si>
  <si>
    <t>63 / 11,824</t>
  </si>
  <si>
    <t>Изготовление и монтаж опор ОП1 (41 шт), ОП2 (17 шт), ОП8 (2 шт), ОПт2 (1 шт), ОПт1 (2 шт), ОП10 (1 шт)</t>
  </si>
  <si>
    <t>Изготовление и монтаж балок БК (349 м), БК1 (114 м), Б4 (10,4 м)</t>
  </si>
  <si>
    <t>земляные работы учтены в разделе 13.1</t>
  </si>
  <si>
    <t>земляные работы учтены в разделе 13.4</t>
  </si>
  <si>
    <t xml:space="preserve">Площадка обслуживания скважины (12 шт) </t>
  </si>
  <si>
    <t xml:space="preserve">Монтаж задвижки стальной клиновой со сплошным клином фланцевой Ду200 Ру4,0 МПа с электроприводом в комплекте с ответными фланцами и крепежом </t>
  </si>
  <si>
    <t>Задвижка стальная клиновая со сплошным клином фланцевая Ду200 Ру4,0 МПа с электроприводом в комплекте с ответными фланцами и крепежом</t>
  </si>
  <si>
    <t>Клапан обратный АФЭН КОН-18х21.89 89х9 ЦК с КОФ</t>
  </si>
  <si>
    <t>Штуцер дискретный регулируемый межфланцевый АФЭН ШД 2-21-9-18 с КОФ</t>
  </si>
  <si>
    <t>скважины с 13 по 24</t>
  </si>
  <si>
    <t>Автоматический модульный двухполюсный выключатель, In=8А, Ii=(3-5)In, характеристика В, ВМ63-2ХВ8</t>
  </si>
  <si>
    <t>Блок розеток 7 поз. DK 7240.210</t>
  </si>
  <si>
    <t>скважины с 1 по 24</t>
  </si>
  <si>
    <t>2 / 0,072</t>
  </si>
  <si>
    <t>Окраска поверхности свай эмалью КО-198 в 2 слоя на глубину 3 м</t>
  </si>
  <si>
    <t>Окраска оставшейся части свай горячей битумной мастикой МБР-75 в 2 слоя</t>
  </si>
  <si>
    <t>18.1</t>
  </si>
  <si>
    <t>18.2</t>
  </si>
  <si>
    <t>18.3</t>
  </si>
  <si>
    <t>19.1</t>
  </si>
  <si>
    <t>19.2</t>
  </si>
  <si>
    <t>19.3</t>
  </si>
  <si>
    <t>22.1</t>
  </si>
  <si>
    <t>22.2</t>
  </si>
  <si>
    <t>17. По окончанию производства работ Подрядчик предоставляет Заказчику полный комплект документов в соответствии с реестром по приложению 1 к Техническому заданию на выполнение строительно-монтажных работ.</t>
  </si>
  <si>
    <t>Ведомость поставки материалов/оборудования по объектам:</t>
  </si>
  <si>
    <t>Кол-во                                                                                                                                                                                                                                                                                                                                                                                                                                                                                                                                        (обустройство 
24 скв.)</t>
  </si>
  <si>
    <t>2. "ВЛ-6 кВ отпайка на куст скважин №2б"</t>
  </si>
  <si>
    <t xml:space="preserve"> +</t>
  </si>
  <si>
    <t>Емкость дренажная V-25 м3 №2</t>
  </si>
  <si>
    <t xml:space="preserve">Отвод ОКШ 90-89(8К52)-4,0-0,4-1,5DN-ХЛ1-13ХФА с наружным 2-х слойным эпоксидным покрытием </t>
  </si>
  <si>
    <t xml:space="preserve">лист 1 (таблички размером 280х210 мм - 2 шт; 
размером 160х100 мм - 3 шт) </t>
  </si>
  <si>
    <t>в наличии</t>
  </si>
  <si>
    <t>в наличии УКС</t>
  </si>
  <si>
    <t>Дополнительное пневматическое испытание трубопроводов Ø219, 89 на герметичность</t>
  </si>
  <si>
    <t>Пневматическое испытание трубопроводов Ø219, 89 на прочность и плотность</t>
  </si>
  <si>
    <t>УХ-00260283</t>
  </si>
  <si>
    <t>УХ-00103071</t>
  </si>
  <si>
    <t>Полоса 4-5*150 ст 09Г2С  Егурьяхское м/р 0,089т</t>
  </si>
  <si>
    <t>Полоса стальная 4*150  Егурьяхское м/р 0,840т</t>
  </si>
  <si>
    <t>УХ-00063543  Клапан запорный 15лс68нж ХЛ1 Ду20 Ру16МПа под приварку, ст.09Г2С, КЛАСС а, среда нефтепродукты, 1шт УКС</t>
  </si>
  <si>
    <t>Труба 25*2.8 Гост 10704-91 Вст3пс4  Егурьяхское м/р  0,305т</t>
  </si>
  <si>
    <t xml:space="preserve">УХ-00297689  Труба 57х6 13ХФА К52 бесшовная  0,072т  УКС </t>
  </si>
  <si>
    <t xml:space="preserve">УХ-00142804  Праймер НК-50  0,027кг УКС (АНГГ)  </t>
  </si>
  <si>
    <t xml:space="preserve">Полоса 4х40,тн  Егурьяхское м/р 0,125т </t>
  </si>
  <si>
    <t xml:space="preserve">УХ-00243374 Труба 159х6-8 ТС 153-21-2007  0,370т  УКС  </t>
  </si>
  <si>
    <t>УХ-00324069  Труба э/с ГОСТ 10705-80 57х3,5 ст.3-10-20  3,055т   УЭ
УХ-00324659  Труба б/ш 57х3,5 ст.09Г2С   1,767т  УЭ</t>
  </si>
  <si>
    <t>УХ-00306343  Труба проф. ГОСТ 30245-03 160х160х5 ст.3сп5   0,295т УКС</t>
  </si>
  <si>
    <t>Егурьяхское м/р 380шт</t>
  </si>
  <si>
    <t xml:space="preserve">УХ-00297703  Разделитель сред РС-21  60шт УДНГ </t>
  </si>
  <si>
    <t>УХ-00136119  Клапан обратный АФЭН КОН-18х21.89 89х9 ЦК   7шт УКС
УХ-00134318  Клапан обратный АФЭН КОН-18х21.89 89х8 ЦК  5шт  УДНГ</t>
  </si>
  <si>
    <t>УХ-00256083  Шкаф управления электрообогревом ШУЭ  2шт УКС</t>
  </si>
  <si>
    <t>Труба водогазопроводная Ду 20*2,8 тн  Егурьяхское м/р  0,182т</t>
  </si>
  <si>
    <t>Труба обсадная 146*7.0 БТС гр Д  Егурьяхское м/р  9,112т</t>
  </si>
  <si>
    <t xml:space="preserve">УХ-00140942  Изолятор ПС 70Е  161шт УЭ (с АНГГ) </t>
  </si>
  <si>
    <t>НВ-00000509  Звено промежуточное   
ПРТ-7-1</t>
  </si>
  <si>
    <t>НВ-00002289  Ушко  однолапчатое У 1-7-16  88шт (АНГГ)</t>
  </si>
  <si>
    <t>НВ-00001938  Серьга  СРС-7-16   12шт (АНГГ)</t>
  </si>
  <si>
    <t>на строительство объектов:</t>
  </si>
  <si>
    <t>14. Период выполнения работ: октябрь 2026 - июнь 2028 в том числе:</t>
  </si>
  <si>
    <t>14.1 строительство отпайки ВЛ-6 кВ: октябрь 2026 - ноябрь 2026.</t>
  </si>
  <si>
    <t>Приложение №___</t>
  </si>
  <si>
    <t>Приложение №____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</si>
</sst>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-* #,##0_-;\-* #,##0_-;_-* &quot;-&quot;_-;_-@_-"/>
    <numFmt numFmtId="43" formatCode="_-* #,##0.00_-;\-* #,##0.00_-;_-* &quot;-&quot;??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  <numFmt numFmtId="182" formatCode="_-* #,##0\ _р_у_б_-;\-* #,##0\ _р_у_б_-;_-* &quot;-&quot;\ _р_у_б_-;_-@_-"/>
    <numFmt numFmtId="183" formatCode="_-* #,##0.00\ _р_у_б_-;\-* #,##0.00\ _р_у_б_-;_-* &quot;-&quot;??\ _р_у_б_-;_-@_-"/>
  </numFmts>
  <fonts count="6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MS Sans Serif"/>
      <family val="2"/>
      <charset val="204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i/>
      <sz val="10"/>
      <name val="Arial"/>
      <family val="2"/>
      <charset val="204"/>
    </font>
    <font>
      <u/>
      <sz val="8"/>
      <color indexed="12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0"/>
      <name val="NewtonCTT"/>
    </font>
    <font>
      <strike/>
      <sz val="11"/>
      <color rgb="FFFF000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name val="Arial Cyr"/>
      <charset val="204"/>
    </font>
    <font>
      <strike/>
      <sz val="12"/>
      <name val="Arial"/>
      <family val="2"/>
      <charset val="204"/>
    </font>
    <font>
      <sz val="11"/>
      <color rgb="FF00B0F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Calibri"/>
      <family val="2"/>
      <scheme val="minor"/>
    </font>
    <font>
      <b/>
      <i/>
      <sz val="12"/>
      <name val="Arial"/>
      <family val="2"/>
      <charset val="204"/>
    </font>
    <font>
      <b/>
      <strike/>
      <sz val="12"/>
      <name val="Arial"/>
      <family val="2"/>
      <charset val="204"/>
    </font>
    <font>
      <i/>
      <u/>
      <sz val="12"/>
      <name val="Arial"/>
      <family val="2"/>
      <charset val="204"/>
    </font>
    <font>
      <i/>
      <strike/>
      <sz val="12"/>
      <name val="Arial"/>
      <family val="2"/>
      <charset val="204"/>
    </font>
    <font>
      <sz val="12"/>
      <color rgb="FFFF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C00000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Arial Cyr"/>
      <charset val="204"/>
    </font>
    <font>
      <sz val="11"/>
      <color rgb="FF000000"/>
      <name val="Times New Roman"/>
      <family val="1"/>
      <charset val="204"/>
    </font>
    <font>
      <i/>
      <sz val="12"/>
      <color rgb="FFFF0000"/>
      <name val="Arial"/>
      <family val="2"/>
      <charset val="204"/>
    </font>
    <font>
      <i/>
      <sz val="12"/>
      <color rgb="FF00B0F0"/>
      <name val="Arial"/>
      <family val="2"/>
      <charset val="204"/>
    </font>
    <font>
      <b/>
      <i/>
      <sz val="12"/>
      <color rgb="FF00B0F0"/>
      <name val="Arial"/>
      <family val="2"/>
      <charset val="204"/>
    </font>
    <font>
      <sz val="13"/>
      <name val="Arial"/>
      <family val="2"/>
      <charset val="204"/>
    </font>
    <font>
      <sz val="12"/>
      <color rgb="FF00B0F0"/>
      <name val="Arial Cyr"/>
      <charset val="204"/>
    </font>
    <font>
      <sz val="12"/>
      <color rgb="FF00B05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37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4" fontId="12" fillId="0" borderId="0">
      <alignment vertical="center"/>
    </xf>
    <xf numFmtId="168" fontId="9" fillId="0" borderId="0" applyFill="0" applyBorder="0" applyAlignment="0"/>
    <xf numFmtId="169" fontId="9" fillId="0" borderId="0" applyFill="0" applyBorder="0" applyAlignment="0"/>
    <xf numFmtId="167" fontId="13" fillId="0" borderId="0" applyFill="0" applyBorder="0" applyAlignment="0"/>
    <xf numFmtId="170" fontId="9" fillId="0" borderId="0" applyFill="0" applyBorder="0" applyAlignment="0"/>
    <xf numFmtId="171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69" fontId="9" fillId="0" borderId="0" applyFill="0" applyBorder="0" applyAlignment="0"/>
    <xf numFmtId="168" fontId="9" fillId="0" borderId="0" applyFont="0" applyFill="0" applyBorder="0" applyAlignment="0" applyProtection="0"/>
    <xf numFmtId="3" fontId="14" fillId="0" borderId="0" applyFont="0" applyFill="0" applyBorder="0" applyAlignment="0" applyProtection="0"/>
    <xf numFmtId="0" fontId="15" fillId="0" borderId="0"/>
    <xf numFmtId="169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4" fontId="16" fillId="0" borderId="0" applyFill="0" applyBorder="0" applyAlignment="0"/>
    <xf numFmtId="38" fontId="17" fillId="0" borderId="7">
      <alignment vertical="center"/>
    </xf>
    <xf numFmtId="0" fontId="18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9" fillId="0" borderId="0" applyFill="0" applyBorder="0" applyAlignment="0"/>
    <xf numFmtId="169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69" fontId="9" fillId="0" borderId="0" applyFill="0" applyBorder="0" applyAlignment="0"/>
    <xf numFmtId="0" fontId="19" fillId="0" borderId="0">
      <protection locked="0"/>
    </xf>
    <xf numFmtId="0" fontId="19" fillId="0" borderId="0">
      <protection locked="0"/>
    </xf>
    <xf numFmtId="0" fontId="20" fillId="0" borderId="0">
      <protection locked="0"/>
    </xf>
    <xf numFmtId="0" fontId="19" fillId="0" borderId="0">
      <protection locked="0"/>
    </xf>
    <xf numFmtId="0" fontId="21" fillId="0" borderId="0">
      <protection locked="0"/>
    </xf>
    <xf numFmtId="0" fontId="22" fillId="0" borderId="0">
      <protection locked="0"/>
    </xf>
    <xf numFmtId="0" fontId="23" fillId="0" borderId="0">
      <protection locked="0"/>
    </xf>
    <xf numFmtId="0" fontId="6" fillId="0" borderId="0"/>
    <xf numFmtId="38" fontId="24" fillId="3" borderId="0" applyNumberFormat="0" applyBorder="0" applyAlignment="0" applyProtection="0"/>
    <xf numFmtId="0" fontId="25" fillId="0" borderId="8" applyNumberFormat="0" applyAlignment="0" applyProtection="0">
      <alignment horizontal="left" vertical="center"/>
    </xf>
    <xf numFmtId="0" fontId="25" fillId="0" borderId="6">
      <alignment horizontal="left" vertical="center"/>
    </xf>
    <xf numFmtId="0" fontId="26" fillId="0" borderId="0" applyNumberFormat="0" applyFill="0" applyBorder="0" applyAlignment="0" applyProtection="0"/>
    <xf numFmtId="0" fontId="27" fillId="0" borderId="0"/>
    <xf numFmtId="0" fontId="28" fillId="0" borderId="0"/>
    <xf numFmtId="0" fontId="29" fillId="0" borderId="0"/>
    <xf numFmtId="0" fontId="7" fillId="0" borderId="0"/>
    <xf numFmtId="0" fontId="8" fillId="0" borderId="0"/>
    <xf numFmtId="0" fontId="30" fillId="0" borderId="0"/>
    <xf numFmtId="174" fontId="9" fillId="0" borderId="0"/>
    <xf numFmtId="0" fontId="6" fillId="0" borderId="0">
      <alignment horizontal="center"/>
    </xf>
    <xf numFmtId="0" fontId="31" fillId="0" borderId="0" applyNumberFormat="0" applyFill="0" applyBorder="0" applyAlignment="0" applyProtection="0">
      <alignment vertical="top"/>
      <protection locked="0"/>
    </xf>
    <xf numFmtId="0" fontId="6" fillId="0" borderId="0"/>
    <xf numFmtId="10" fontId="24" fillId="4" borderId="1" applyNumberFormat="0" applyBorder="0" applyAlignment="0" applyProtection="0"/>
    <xf numFmtId="168" fontId="9" fillId="0" borderId="0" applyFill="0" applyBorder="0" applyAlignment="0"/>
    <xf numFmtId="169" fontId="9" fillId="0" borderId="0" applyFill="0" applyBorder="0" applyAlignment="0"/>
    <xf numFmtId="168" fontId="9" fillId="0" borderId="0" applyFill="0" applyBorder="0" applyAlignment="0"/>
    <xf numFmtId="172" fontId="9" fillId="0" borderId="0" applyFill="0" applyBorder="0" applyAlignment="0"/>
    <xf numFmtId="169" fontId="9" fillId="0" borderId="0" applyFill="0" applyBorder="0" applyAlignment="0"/>
    <xf numFmtId="0" fontId="6" fillId="0" borderId="0">
      <alignment horizontal="center"/>
    </xf>
    <xf numFmtId="0" fontId="32" fillId="0" borderId="9">
      <alignment horizontal="left" vertical="top"/>
    </xf>
    <xf numFmtId="175" fontId="9" fillId="0" borderId="0"/>
    <xf numFmtId="0" fontId="6" fillId="0" borderId="0"/>
    <xf numFmtId="0" fontId="11" fillId="0" borderId="0"/>
    <xf numFmtId="0" fontId="33" fillId="0" borderId="0" applyNumberFormat="0" applyBorder="0">
      <alignment horizontal="center" vertical="center" wrapText="1"/>
    </xf>
    <xf numFmtId="0" fontId="18" fillId="0" borderId="0"/>
    <xf numFmtId="168" fontId="9" fillId="0" borderId="0" applyFont="0" applyFill="0" applyBorder="0" applyAlignment="0" applyProtection="0"/>
    <xf numFmtId="176" fontId="9" fillId="0" borderId="0" applyFont="0" applyFill="0" applyBorder="0" applyAlignment="0" applyProtection="0"/>
    <xf numFmtId="10" fontId="18" fillId="0" borderId="0" applyFont="0" applyFill="0" applyBorder="0" applyAlignment="0" applyProtection="0"/>
    <xf numFmtId="177" fontId="11" fillId="0" borderId="0" applyFill="0" applyBorder="0" applyAlignment="0"/>
    <xf numFmtId="178" fontId="11" fillId="0" borderId="0" applyFill="0" applyBorder="0" applyAlignment="0"/>
    <xf numFmtId="177" fontId="11" fillId="0" borderId="0" applyFill="0" applyBorder="0" applyAlignment="0"/>
    <xf numFmtId="170" fontId="9" fillId="0" borderId="0" applyFill="0" applyBorder="0" applyAlignment="0"/>
    <xf numFmtId="178" fontId="11" fillId="0" borderId="0" applyFill="0" applyBorder="0" applyAlignment="0"/>
    <xf numFmtId="0" fontId="18" fillId="0" borderId="0"/>
    <xf numFmtId="3" fontId="32" fillId="0" borderId="10" applyNumberFormat="0" applyAlignment="0">
      <alignment vertical="top"/>
    </xf>
    <xf numFmtId="0" fontId="24" fillId="0" borderId="0"/>
    <xf numFmtId="3" fontId="33" fillId="0" borderId="0" applyFont="0" applyFill="0" applyBorder="0" applyAlignment="0"/>
    <xf numFmtId="49" fontId="34" fillId="0" borderId="0" applyFill="0" applyBorder="0" applyAlignment="0"/>
    <xf numFmtId="171" fontId="9" fillId="0" borderId="0" applyFill="0" applyBorder="0" applyAlignment="0"/>
    <xf numFmtId="172" fontId="9" fillId="0" borderId="0" applyFill="0" applyBorder="0" applyAlignment="0"/>
    <xf numFmtId="179" fontId="9" fillId="0" borderId="0">
      <alignment horizontal="left"/>
    </xf>
    <xf numFmtId="180" fontId="9" fillId="0" borderId="0" applyFont="0" applyFill="0" applyBorder="0" applyAlignment="0" applyProtection="0"/>
    <xf numFmtId="181" fontId="9" fillId="0" borderId="0" applyFont="0" applyFill="0" applyBorder="0" applyAlignment="0" applyProtection="0"/>
    <xf numFmtId="0" fontId="35" fillId="3" borderId="11"/>
    <xf numFmtId="14" fontId="33" fillId="0" borderId="0">
      <alignment horizontal="right"/>
    </xf>
    <xf numFmtId="0" fontId="6" fillId="0" borderId="1">
      <alignment horizontal="right"/>
    </xf>
    <xf numFmtId="0" fontId="6" fillId="0" borderId="0"/>
    <xf numFmtId="0" fontId="6" fillId="0" borderId="0"/>
    <xf numFmtId="0" fontId="36" fillId="2" borderId="1">
      <alignment horizontal="left"/>
    </xf>
    <xf numFmtId="0" fontId="37" fillId="2" borderId="1">
      <alignment horizontal="left"/>
    </xf>
    <xf numFmtId="9" fontId="9" fillId="0" borderId="0" applyFont="0" applyFill="0" applyBorder="0" applyAlignment="0" applyProtection="0"/>
    <xf numFmtId="0" fontId="38" fillId="5" borderId="4">
      <alignment horizontal="centerContinuous"/>
    </xf>
    <xf numFmtId="0" fontId="11" fillId="0" borderId="0"/>
    <xf numFmtId="0" fontId="9" fillId="2" borderId="1" applyNumberFormat="0" applyAlignment="0">
      <alignment horizontal="left"/>
    </xf>
    <xf numFmtId="0" fontId="9" fillId="2" borderId="1" applyNumberFormat="0" applyAlignment="0">
      <alignment horizontal="left"/>
    </xf>
    <xf numFmtId="182" fontId="39" fillId="0" borderId="0" applyFont="0" applyFill="0" applyBorder="0" applyAlignment="0" applyProtection="0"/>
    <xf numFmtId="183" fontId="3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" fontId="6" fillId="0" borderId="1"/>
    <xf numFmtId="164" fontId="9" fillId="0" borderId="0" applyFont="0" applyFill="0" applyBorder="0" applyAlignment="0" applyProtection="0"/>
    <xf numFmtId="0" fontId="9" fillId="0" borderId="0"/>
    <xf numFmtId="0" fontId="6" fillId="0" borderId="0"/>
    <xf numFmtId="0" fontId="6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41" fillId="0" borderId="0"/>
    <xf numFmtId="0" fontId="6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164" fontId="9" fillId="0" borderId="0" applyFont="0" applyFill="0" applyBorder="0" applyAlignment="0" applyProtection="0"/>
  </cellStyleXfs>
  <cellXfs count="517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7" fillId="6" borderId="1" xfId="12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 wrapText="1"/>
    </xf>
    <xf numFmtId="0" fontId="46" fillId="0" borderId="0" xfId="0" applyFont="1" applyAlignment="1">
      <alignment vertical="center"/>
    </xf>
    <xf numFmtId="1" fontId="7" fillId="6" borderId="1" xfId="0" applyNumberFormat="1" applyFont="1" applyFill="1" applyBorder="1" applyAlignment="1">
      <alignment horizontal="center" vertical="center" wrapText="1"/>
    </xf>
    <xf numFmtId="167" fontId="7" fillId="6" borderId="1" xfId="0" applyNumberFormat="1" applyFont="1" applyFill="1" applyBorder="1" applyAlignment="1">
      <alignment horizontal="center" vertical="center"/>
    </xf>
    <xf numFmtId="166" fontId="7" fillId="6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/>
    </xf>
    <xf numFmtId="167" fontId="7" fillId="6" borderId="1" xfId="0" applyNumberFormat="1" applyFont="1" applyFill="1" applyBorder="1" applyAlignment="1">
      <alignment horizontal="center" vertical="center" wrapText="1"/>
    </xf>
    <xf numFmtId="166" fontId="7" fillId="6" borderId="1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 applyProtection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167" fontId="7" fillId="6" borderId="5" xfId="0" applyNumberFormat="1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 applyProtection="1">
      <alignment horizontal="center" vertical="center" wrapText="1"/>
    </xf>
    <xf numFmtId="1" fontId="7" fillId="6" borderId="2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49" fontId="7" fillId="6" borderId="1" xfId="0" applyNumberFormat="1" applyFont="1" applyFill="1" applyBorder="1" applyAlignment="1">
      <alignment vertical="center" wrapText="1"/>
    </xf>
    <xf numFmtId="49" fontId="7" fillId="6" borderId="1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8" fillId="6" borderId="2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167" fontId="7" fillId="6" borderId="3" xfId="0" applyNumberFormat="1" applyFont="1" applyFill="1" applyBorder="1" applyAlignment="1">
      <alignment horizontal="center" vertical="center" wrapText="1"/>
    </xf>
    <xf numFmtId="0" fontId="7" fillId="6" borderId="4" xfId="0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/>
    </xf>
    <xf numFmtId="49" fontId="7" fillId="6" borderId="4" xfId="0" applyNumberFormat="1" applyFont="1" applyFill="1" applyBorder="1" applyAlignment="1" applyProtection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1" fontId="43" fillId="6" borderId="1" xfId="0" applyNumberFormat="1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vertical="center"/>
    </xf>
    <xf numFmtId="0" fontId="29" fillId="6" borderId="3" xfId="0" applyFont="1" applyFill="1" applyBorder="1" applyAlignment="1">
      <alignment horizontal="center" vertical="center" wrapText="1"/>
    </xf>
    <xf numFmtId="2" fontId="50" fillId="6" borderId="1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left" vertical="center"/>
    </xf>
    <xf numFmtId="0" fontId="47" fillId="6" borderId="1" xfId="0" applyFont="1" applyFill="1" applyBorder="1" applyAlignment="1">
      <alignment horizontal="left" vertical="center" wrapText="1"/>
    </xf>
    <xf numFmtId="0" fontId="7" fillId="6" borderId="1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Alignment="1">
      <alignment vertical="center"/>
    </xf>
    <xf numFmtId="0" fontId="42" fillId="0" borderId="0" xfId="0" applyNumberFormat="1" applyFont="1" applyFill="1"/>
    <xf numFmtId="0" fontId="28" fillId="6" borderId="1" xfId="0" applyFont="1" applyFill="1" applyBorder="1" applyAlignment="1">
      <alignment horizontal="left" vertical="center" wrapText="1"/>
    </xf>
    <xf numFmtId="0" fontId="42" fillId="0" borderId="0" xfId="0" applyNumberFormat="1" applyFont="1" applyFill="1" applyAlignment="1"/>
    <xf numFmtId="49" fontId="7" fillId="6" borderId="4" xfId="0" applyNumberFormat="1" applyFont="1" applyFill="1" applyBorder="1" applyAlignment="1" applyProtection="1">
      <alignment horizontal="left" vertical="center" wrapText="1"/>
    </xf>
    <xf numFmtId="0" fontId="7" fillId="6" borderId="6" xfId="120" applyFont="1" applyFill="1" applyBorder="1" applyAlignment="1">
      <alignment horizontal="left" vertical="center" wrapText="1"/>
    </xf>
    <xf numFmtId="0" fontId="7" fillId="6" borderId="1" xfId="120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 applyProtection="1">
      <alignment vertical="center" wrapText="1"/>
    </xf>
    <xf numFmtId="0" fontId="7" fillId="6" borderId="3" xfId="120" applyFont="1" applyFill="1" applyBorder="1" applyAlignment="1">
      <alignment horizontal="center" vertical="center"/>
    </xf>
    <xf numFmtId="0" fontId="7" fillId="6" borderId="3" xfId="12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left" vertical="center"/>
    </xf>
    <xf numFmtId="0" fontId="28" fillId="6" borderId="14" xfId="0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center" vertical="center" wrapText="1"/>
    </xf>
    <xf numFmtId="0" fontId="43" fillId="6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49" fontId="28" fillId="6" borderId="6" xfId="0" applyNumberFormat="1" applyFont="1" applyFill="1" applyBorder="1" applyAlignment="1" applyProtection="1">
      <alignment horizontal="left" vertical="center" wrapText="1"/>
    </xf>
    <xf numFmtId="0" fontId="28" fillId="6" borderId="14" xfId="0" applyFont="1" applyFill="1" applyBorder="1" applyAlignment="1">
      <alignment horizontal="center" vertical="center"/>
    </xf>
    <xf numFmtId="49" fontId="28" fillId="6" borderId="4" xfId="0" applyNumberFormat="1" applyFont="1" applyFill="1" applyBorder="1" applyAlignment="1">
      <alignment horizontal="center" vertical="center"/>
    </xf>
    <xf numFmtId="49" fontId="28" fillId="6" borderId="13" xfId="0" applyNumberFormat="1" applyFont="1" applyFill="1" applyBorder="1" applyAlignment="1">
      <alignment horizontal="center" vertical="center"/>
    </xf>
    <xf numFmtId="49" fontId="28" fillId="6" borderId="14" xfId="0" applyNumberFormat="1" applyFont="1" applyFill="1" applyBorder="1" applyAlignment="1">
      <alignment horizontal="center" vertical="center" wrapText="1"/>
    </xf>
    <xf numFmtId="49" fontId="28" fillId="6" borderId="14" xfId="0" applyNumberFormat="1" applyFont="1" applyFill="1" applyBorder="1" applyAlignment="1">
      <alignment horizontal="center" vertical="center"/>
    </xf>
    <xf numFmtId="49" fontId="28" fillId="6" borderId="16" xfId="0" applyNumberFormat="1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/>
    </xf>
    <xf numFmtId="0" fontId="7" fillId="6" borderId="1" xfId="120" applyFont="1" applyFill="1" applyBorder="1" applyAlignment="1">
      <alignment horizontal="left" vertical="center" wrapText="1"/>
    </xf>
    <xf numFmtId="0" fontId="28" fillId="6" borderId="6" xfId="0" applyFont="1" applyFill="1" applyBorder="1" applyAlignment="1">
      <alignment horizontal="left" vertical="center" wrapText="1"/>
    </xf>
    <xf numFmtId="167" fontId="43" fillId="6" borderId="1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 applyProtection="1">
      <alignment vertical="center" wrapText="1"/>
    </xf>
    <xf numFmtId="49" fontId="48" fillId="6" borderId="13" xfId="0" applyNumberFormat="1" applyFont="1" applyFill="1" applyBorder="1" applyAlignment="1">
      <alignment horizontal="center" vertical="center"/>
    </xf>
    <xf numFmtId="2" fontId="7" fillId="6" borderId="3" xfId="0" applyNumberFormat="1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/>
    </xf>
    <xf numFmtId="49" fontId="48" fillId="6" borderId="4" xfId="0" applyNumberFormat="1" applyFont="1" applyFill="1" applyBorder="1" applyAlignment="1">
      <alignment horizontal="center" vertical="center" wrapText="1"/>
    </xf>
    <xf numFmtId="0" fontId="49" fillId="6" borderId="6" xfId="0" applyFont="1" applyFill="1" applyBorder="1" applyAlignment="1">
      <alignment horizontal="center" vertical="center" wrapText="1"/>
    </xf>
    <xf numFmtId="49" fontId="48" fillId="6" borderId="4" xfId="0" applyNumberFormat="1" applyFont="1" applyFill="1" applyBorder="1" applyAlignment="1">
      <alignment horizontal="center" vertical="center"/>
    </xf>
    <xf numFmtId="49" fontId="7" fillId="6" borderId="1" xfId="0" applyNumberFormat="1" applyFont="1" applyFill="1" applyBorder="1" applyAlignment="1">
      <alignment horizontal="left" vertical="center" wrapText="1"/>
    </xf>
    <xf numFmtId="1" fontId="50" fillId="6" borderId="3" xfId="0" applyNumberFormat="1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shrinkToFit="1"/>
    </xf>
    <xf numFmtId="49" fontId="43" fillId="6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49" fontId="28" fillId="6" borderId="14" xfId="0" applyNumberFormat="1" applyFont="1" applyFill="1" applyBorder="1" applyAlignment="1">
      <alignment horizontal="left" vertical="center"/>
    </xf>
    <xf numFmtId="0" fontId="7" fillId="6" borderId="3" xfId="0" applyFont="1" applyFill="1" applyBorder="1" applyAlignment="1">
      <alignment vertical="center" wrapText="1"/>
    </xf>
    <xf numFmtId="0" fontId="7" fillId="6" borderId="0" xfId="0" applyFont="1" applyFill="1" applyAlignment="1">
      <alignment horizontal="left" vertical="center" wrapText="1"/>
    </xf>
    <xf numFmtId="0" fontId="42" fillId="0" borderId="0" xfId="0" applyNumberFormat="1" applyFont="1" applyFill="1" applyAlignment="1">
      <alignment horizontal="left"/>
    </xf>
    <xf numFmtId="167" fontId="7" fillId="6" borderId="3" xfId="0" applyNumberFormat="1" applyFont="1" applyFill="1" applyBorder="1" applyAlignment="1">
      <alignment horizontal="center" vertical="center"/>
    </xf>
    <xf numFmtId="2" fontId="7" fillId="6" borderId="1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 applyProtection="1">
      <alignment horizontal="center" vertical="center" wrapText="1"/>
    </xf>
    <xf numFmtId="166" fontId="7" fillId="6" borderId="5" xfId="0" applyNumberFormat="1" applyFont="1" applyFill="1" applyBorder="1" applyAlignment="1" applyProtection="1">
      <alignment horizontal="center" vertical="center" wrapText="1"/>
    </xf>
    <xf numFmtId="166" fontId="7" fillId="6" borderId="5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 applyProtection="1">
      <alignment horizontal="center" vertical="center" wrapText="1"/>
    </xf>
    <xf numFmtId="1" fontId="7" fillId="6" borderId="3" xfId="0" applyNumberFormat="1" applyFont="1" applyFill="1" applyBorder="1" applyAlignment="1">
      <alignment horizontal="center" vertical="center"/>
    </xf>
    <xf numFmtId="1" fontId="7" fillId="6" borderId="2" xfId="0" applyNumberFormat="1" applyFont="1" applyFill="1" applyBorder="1" applyAlignment="1">
      <alignment horizontal="center" vertical="center" wrapText="1"/>
    </xf>
    <xf numFmtId="0" fontId="51" fillId="6" borderId="0" xfId="130" applyFont="1" applyFill="1" applyAlignment="1">
      <alignment horizontal="left" vertical="center"/>
    </xf>
    <xf numFmtId="0" fontId="42" fillId="0" borderId="0" xfId="0" applyNumberFormat="1" applyFont="1" applyFill="1" applyAlignment="1">
      <alignment horizontal="center" vertical="center"/>
    </xf>
    <xf numFmtId="49" fontId="48" fillId="6" borderId="1" xfId="0" applyNumberFormat="1" applyFont="1" applyFill="1" applyBorder="1" applyAlignment="1">
      <alignment horizontal="center" vertical="center" wrapText="1"/>
    </xf>
    <xf numFmtId="0" fontId="49" fillId="6" borderId="1" xfId="0" applyFont="1" applyFill="1" applyBorder="1" applyAlignment="1">
      <alignment horizontal="center" vertical="center" wrapText="1"/>
    </xf>
    <xf numFmtId="0" fontId="7" fillId="6" borderId="1" xfId="130" applyFont="1" applyFill="1" applyBorder="1" applyAlignment="1">
      <alignment horizontal="left" vertical="center" wrapText="1" shrinkToFit="1"/>
    </xf>
    <xf numFmtId="166" fontId="7" fillId="6" borderId="3" xfId="0" applyNumberFormat="1" applyFont="1" applyFill="1" applyBorder="1" applyAlignment="1">
      <alignment horizontal="center" vertical="center"/>
    </xf>
    <xf numFmtId="0" fontId="53" fillId="6" borderId="0" xfId="0" applyFont="1" applyFill="1"/>
    <xf numFmtId="0" fontId="7" fillId="6" borderId="1" xfId="0" applyNumberFormat="1" applyFont="1" applyFill="1" applyBorder="1" applyAlignment="1">
      <alignment horizontal="left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left" vertical="center"/>
    </xf>
    <xf numFmtId="49" fontId="28" fillId="6" borderId="13" xfId="0" applyNumberFormat="1" applyFont="1" applyFill="1" applyBorder="1" applyAlignment="1">
      <alignment horizontal="center" vertical="center" wrapText="1"/>
    </xf>
    <xf numFmtId="49" fontId="28" fillId="6" borderId="4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 wrapText="1"/>
    </xf>
    <xf numFmtId="49" fontId="28" fillId="6" borderId="12" xfId="0" applyNumberFormat="1" applyFont="1" applyFill="1" applyBorder="1" applyAlignment="1">
      <alignment horizontal="center" vertical="center"/>
    </xf>
    <xf numFmtId="49" fontId="28" fillId="6" borderId="18" xfId="0" applyNumberFormat="1" applyFont="1" applyFill="1" applyBorder="1" applyAlignment="1">
      <alignment horizontal="left" vertical="center" wrapText="1"/>
    </xf>
    <xf numFmtId="49" fontId="28" fillId="6" borderId="18" xfId="0" applyNumberFormat="1" applyFont="1" applyFill="1" applyBorder="1" applyAlignment="1">
      <alignment horizontal="center" vertical="center" wrapText="1"/>
    </xf>
    <xf numFmtId="49" fontId="28" fillId="6" borderId="18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28" fillId="6" borderId="13" xfId="0" applyFont="1" applyFill="1" applyBorder="1" applyAlignment="1">
      <alignment horizontal="center" vertical="center" wrapText="1"/>
    </xf>
    <xf numFmtId="49" fontId="28" fillId="6" borderId="6" xfId="0" applyNumberFormat="1" applyFont="1" applyFill="1" applyBorder="1" applyAlignment="1">
      <alignment horizontal="left" vertical="center" wrapText="1"/>
    </xf>
    <xf numFmtId="49" fontId="28" fillId="6" borderId="6" xfId="0" applyNumberFormat="1" applyFont="1" applyFill="1" applyBorder="1" applyAlignment="1">
      <alignment horizontal="center" vertical="center" wrapText="1"/>
    </xf>
    <xf numFmtId="49" fontId="28" fillId="6" borderId="6" xfId="0" applyNumberFormat="1" applyFont="1" applyFill="1" applyBorder="1" applyAlignment="1">
      <alignment horizontal="center" vertical="center"/>
    </xf>
    <xf numFmtId="1" fontId="7" fillId="6" borderId="6" xfId="0" applyNumberFormat="1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28" fillId="6" borderId="4" xfId="0" applyNumberFormat="1" applyFont="1" applyFill="1" applyBorder="1" applyAlignment="1">
      <alignment horizontal="center" vertical="center"/>
    </xf>
    <xf numFmtId="49" fontId="28" fillId="6" borderId="6" xfId="0" applyNumberFormat="1" applyFont="1" applyFill="1" applyBorder="1" applyAlignment="1">
      <alignment horizontal="left" vertical="center"/>
    </xf>
    <xf numFmtId="0" fontId="54" fillId="0" borderId="0" xfId="0" applyNumberFormat="1" applyFont="1" applyFill="1"/>
    <xf numFmtId="0" fontId="4" fillId="0" borderId="0" xfId="0" applyNumberFormat="1" applyFont="1" applyFill="1"/>
    <xf numFmtId="0" fontId="4" fillId="0" borderId="1" xfId="0" applyNumberFormat="1" applyFont="1" applyFill="1" applyBorder="1"/>
    <xf numFmtId="49" fontId="28" fillId="6" borderId="17" xfId="0" applyNumberFormat="1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center" vertical="center"/>
    </xf>
    <xf numFmtId="49" fontId="28" fillId="6" borderId="5" xfId="0" applyNumberFormat="1" applyFont="1" applyFill="1" applyBorder="1" applyAlignment="1">
      <alignment horizontal="center" vertical="center" wrapText="1"/>
    </xf>
    <xf numFmtId="1" fontId="28" fillId="6" borderId="5" xfId="0" applyNumberFormat="1" applyFont="1" applyFill="1" applyBorder="1" applyAlignment="1">
      <alignment horizontal="center" vertical="center"/>
    </xf>
    <xf numFmtId="2" fontId="29" fillId="6" borderId="1" xfId="0" applyNumberFormat="1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vertical="center"/>
    </xf>
    <xf numFmtId="0" fontId="28" fillId="6" borderId="5" xfId="0" applyFont="1" applyFill="1" applyBorder="1" applyAlignment="1">
      <alignment horizontal="center" vertical="center"/>
    </xf>
    <xf numFmtId="49" fontId="7" fillId="6" borderId="0" xfId="0" applyNumberFormat="1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47" fillId="6" borderId="14" xfId="0" applyFont="1" applyFill="1" applyBorder="1" applyAlignment="1">
      <alignment horizontal="left" vertical="center" wrapText="1"/>
    </xf>
    <xf numFmtId="49" fontId="7" fillId="6" borderId="14" xfId="0" applyNumberFormat="1" applyFont="1" applyFill="1" applyBorder="1" applyAlignment="1" applyProtection="1">
      <alignment horizontal="center" vertical="center" wrapText="1"/>
    </xf>
    <xf numFmtId="166" fontId="7" fillId="6" borderId="14" xfId="0" applyNumberFormat="1" applyFont="1" applyFill="1" applyBorder="1" applyAlignment="1">
      <alignment horizontal="center" vertical="center"/>
    </xf>
    <xf numFmtId="1" fontId="29" fillId="6" borderId="16" xfId="0" applyNumberFormat="1" applyFont="1" applyFill="1" applyBorder="1" applyAlignment="1">
      <alignment horizontal="center" vertical="center" wrapText="1"/>
    </xf>
    <xf numFmtId="1" fontId="51" fillId="6" borderId="1" xfId="0" applyNumberFormat="1" applyFont="1" applyFill="1" applyBorder="1" applyAlignment="1">
      <alignment horizontal="center" vertical="center" wrapText="1"/>
    </xf>
    <xf numFmtId="0" fontId="59" fillId="6" borderId="3" xfId="0" applyFont="1" applyFill="1" applyBorder="1" applyAlignment="1">
      <alignment horizontal="center" vertical="center" wrapText="1"/>
    </xf>
    <xf numFmtId="0" fontId="51" fillId="6" borderId="3" xfId="0" applyFont="1" applyFill="1" applyBorder="1" applyAlignment="1">
      <alignment horizontal="center" vertical="center" wrapText="1"/>
    </xf>
    <xf numFmtId="166" fontId="51" fillId="6" borderId="1" xfId="0" applyNumberFormat="1" applyFont="1" applyFill="1" applyBorder="1" applyAlignment="1">
      <alignment horizontal="center" vertical="center"/>
    </xf>
    <xf numFmtId="0" fontId="7" fillId="6" borderId="6" xfId="120" applyFont="1" applyFill="1" applyBorder="1" applyAlignment="1">
      <alignment horizontal="center" vertical="center"/>
    </xf>
    <xf numFmtId="0" fontId="47" fillId="6" borderId="6" xfId="0" applyFont="1" applyFill="1" applyBorder="1" applyAlignment="1">
      <alignment horizontal="left" vertical="center"/>
    </xf>
    <xf numFmtId="49" fontId="51" fillId="6" borderId="5" xfId="0" applyNumberFormat="1" applyFont="1" applyFill="1" applyBorder="1" applyAlignment="1">
      <alignment vertical="center"/>
    </xf>
    <xf numFmtId="49" fontId="51" fillId="6" borderId="3" xfId="0" applyNumberFormat="1" applyFont="1" applyFill="1" applyBorder="1" applyAlignment="1">
      <alignment vertical="center"/>
    </xf>
    <xf numFmtId="49" fontId="51" fillId="6" borderId="1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left" vertical="center"/>
    </xf>
    <xf numFmtId="49" fontId="51" fillId="6" borderId="2" xfId="0" applyNumberFormat="1" applyFont="1" applyFill="1" applyBorder="1" applyAlignment="1">
      <alignment vertical="center"/>
    </xf>
    <xf numFmtId="0" fontId="47" fillId="6" borderId="6" xfId="0" applyFont="1" applyFill="1" applyBorder="1" applyAlignment="1">
      <alignment horizontal="left" vertical="center" wrapText="1"/>
    </xf>
    <xf numFmtId="49" fontId="29" fillId="6" borderId="5" xfId="0" applyNumberFormat="1" applyFont="1" applyFill="1" applyBorder="1" applyAlignment="1">
      <alignment vertical="center"/>
    </xf>
    <xf numFmtId="49" fontId="29" fillId="6" borderId="3" xfId="0" applyNumberFormat="1" applyFont="1" applyFill="1" applyBorder="1" applyAlignment="1">
      <alignment vertical="center"/>
    </xf>
    <xf numFmtId="49" fontId="29" fillId="6" borderId="1" xfId="0" applyNumberFormat="1" applyFont="1" applyFill="1" applyBorder="1" applyAlignment="1">
      <alignment vertical="center"/>
    </xf>
    <xf numFmtId="49" fontId="29" fillId="6" borderId="2" xfId="0" applyNumberFormat="1" applyFont="1" applyFill="1" applyBorder="1" applyAlignment="1">
      <alignment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7" fillId="6" borderId="2" xfId="0" applyNumberFormat="1" applyFont="1" applyFill="1" applyBorder="1" applyAlignment="1">
      <alignment horizontal="center" vertical="center"/>
    </xf>
    <xf numFmtId="0" fontId="7" fillId="6" borderId="3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7" fillId="6" borderId="0" xfId="0" applyFont="1" applyFill="1" applyBorder="1" applyAlignment="1">
      <alignment horizontal="left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0" fontId="7" fillId="6" borderId="3" xfId="0" applyNumberFormat="1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left" vertical="center" wrapText="1"/>
    </xf>
    <xf numFmtId="0" fontId="29" fillId="6" borderId="6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 wrapText="1"/>
    </xf>
    <xf numFmtId="0" fontId="28" fillId="6" borderId="13" xfId="0" applyNumberFormat="1" applyFont="1" applyFill="1" applyBorder="1" applyAlignment="1">
      <alignment horizontal="center" vertical="center"/>
    </xf>
    <xf numFmtId="49" fontId="7" fillId="6" borderId="14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2" fillId="0" borderId="0" xfId="0" applyFont="1"/>
    <xf numFmtId="0" fontId="57" fillId="0" borderId="0" xfId="0" applyFont="1"/>
    <xf numFmtId="0" fontId="63" fillId="0" borderId="0" xfId="0" applyFont="1"/>
    <xf numFmtId="0" fontId="4" fillId="6" borderId="0" xfId="0" applyFont="1" applyFill="1" applyAlignment="1">
      <alignment horizontal="left" vertical="center"/>
    </xf>
    <xf numFmtId="0" fontId="42" fillId="0" borderId="0" xfId="0" applyFont="1" applyFill="1"/>
    <xf numFmtId="0" fontId="42" fillId="6" borderId="0" xfId="0" applyFont="1" applyFill="1"/>
    <xf numFmtId="0" fontId="64" fillId="6" borderId="0" xfId="0" applyFont="1" applyFill="1" applyAlignment="1">
      <alignment vertic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8" borderId="0" xfId="0" applyFont="1" applyFill="1" applyAlignment="1">
      <alignment vertical="center"/>
    </xf>
    <xf numFmtId="0" fontId="7" fillId="6" borderId="24" xfId="0" applyFont="1" applyFill="1" applyBorder="1" applyAlignment="1">
      <alignment horizontal="center" vertical="center"/>
    </xf>
    <xf numFmtId="0" fontId="28" fillId="6" borderId="22" xfId="0" applyFont="1" applyFill="1" applyBorder="1" applyAlignment="1">
      <alignment vertical="center"/>
    </xf>
    <xf numFmtId="1" fontId="7" fillId="6" borderId="24" xfId="0" applyNumberFormat="1" applyFont="1" applyFill="1" applyBorder="1" applyAlignment="1">
      <alignment horizontal="center" vertical="center" wrapText="1"/>
    </xf>
    <xf numFmtId="167" fontId="7" fillId="6" borderId="24" xfId="0" applyNumberFormat="1" applyFont="1" applyFill="1" applyBorder="1" applyAlignment="1">
      <alignment horizontal="center" vertical="center" wrapText="1"/>
    </xf>
    <xf numFmtId="166" fontId="7" fillId="6" borderId="24" xfId="0" applyNumberFormat="1" applyFont="1" applyFill="1" applyBorder="1" applyAlignment="1">
      <alignment horizontal="center" vertical="center" wrapText="1"/>
    </xf>
    <xf numFmtId="166" fontId="7" fillId="6" borderId="23" xfId="0" applyNumberFormat="1" applyFont="1" applyFill="1" applyBorder="1" applyAlignment="1">
      <alignment horizontal="center" vertical="center" wrapText="1"/>
    </xf>
    <xf numFmtId="166" fontId="7" fillId="6" borderId="24" xfId="0" applyNumberFormat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49" fontId="7" fillId="6" borderId="24" xfId="0" applyNumberFormat="1" applyFont="1" applyFill="1" applyBorder="1" applyAlignment="1">
      <alignment horizontal="center" vertical="center" wrapText="1"/>
    </xf>
    <xf numFmtId="0" fontId="62" fillId="6" borderId="0" xfId="0" applyFont="1" applyFill="1" applyAlignment="1">
      <alignment horizontal="left" vertical="center"/>
    </xf>
    <xf numFmtId="0" fontId="62" fillId="6" borderId="0" xfId="0" applyFont="1" applyFill="1" applyAlignment="1">
      <alignment horizontal="left" vertical="center" wrapText="1"/>
    </xf>
    <xf numFmtId="0" fontId="62" fillId="6" borderId="0" xfId="0" applyFont="1" applyFill="1" applyAlignment="1">
      <alignment horizontal="center" vertical="center" wrapText="1"/>
    </xf>
    <xf numFmtId="0" fontId="62" fillId="6" borderId="0" xfId="0" applyFont="1" applyFill="1" applyAlignment="1">
      <alignment horizontal="center" vertical="center"/>
    </xf>
    <xf numFmtId="0" fontId="4" fillId="0" borderId="0" xfId="130" applyFont="1" applyAlignment="1">
      <alignment horizontal="left" vertical="center" wrapText="1"/>
    </xf>
    <xf numFmtId="0" fontId="53" fillId="0" borderId="0" xfId="0" applyFont="1"/>
    <xf numFmtId="0" fontId="4" fillId="0" borderId="0" xfId="0" applyFont="1" applyAlignment="1">
      <alignment horizontal="left" vertical="center"/>
    </xf>
    <xf numFmtId="0" fontId="65" fillId="0" borderId="0" xfId="0" applyFont="1"/>
    <xf numFmtId="0" fontId="62" fillId="6" borderId="0" xfId="0" applyFont="1" applyFill="1" applyAlignment="1">
      <alignment vertical="center"/>
    </xf>
    <xf numFmtId="49" fontId="28" fillId="6" borderId="21" xfId="0" applyNumberFormat="1" applyFont="1" applyFill="1" applyBorder="1" applyAlignment="1">
      <alignment vertical="center"/>
    </xf>
    <xf numFmtId="49" fontId="28" fillId="6" borderId="22" xfId="0" applyNumberFormat="1" applyFont="1" applyFill="1" applyBorder="1" applyAlignment="1">
      <alignment vertical="center"/>
    </xf>
    <xf numFmtId="49" fontId="28" fillId="6" borderId="23" xfId="0" applyNumberFormat="1" applyFont="1" applyFill="1" applyBorder="1" applyAlignment="1">
      <alignment vertical="center"/>
    </xf>
    <xf numFmtId="0" fontId="7" fillId="6" borderId="24" xfId="0" applyFont="1" applyFill="1" applyBorder="1" applyAlignment="1">
      <alignment horizontal="left" vertical="center" wrapText="1"/>
    </xf>
    <xf numFmtId="49" fontId="7" fillId="6" borderId="24" xfId="0" applyNumberFormat="1" applyFont="1" applyFill="1" applyBorder="1" applyAlignment="1">
      <alignment horizontal="center" vertical="center"/>
    </xf>
    <xf numFmtId="0" fontId="28" fillId="6" borderId="21" xfId="0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0" fontId="7" fillId="6" borderId="24" xfId="0" applyFont="1" applyFill="1" applyBorder="1" applyAlignment="1">
      <alignment vertical="center" wrapText="1"/>
    </xf>
    <xf numFmtId="2" fontId="7" fillId="6" borderId="24" xfId="0" applyNumberFormat="1" applyFont="1" applyFill="1" applyBorder="1" applyAlignment="1">
      <alignment vertical="center" wrapText="1"/>
    </xf>
    <xf numFmtId="0" fontId="43" fillId="6" borderId="24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vertical="center"/>
    </xf>
    <xf numFmtId="0" fontId="7" fillId="6" borderId="25" xfId="0" applyFont="1" applyFill="1" applyBorder="1" applyAlignment="1">
      <alignment horizontal="center" vertical="center" wrapText="1"/>
    </xf>
    <xf numFmtId="0" fontId="7" fillId="6" borderId="26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center" vertical="center" wrapText="1"/>
    </xf>
    <xf numFmtId="0" fontId="7" fillId="6" borderId="25" xfId="0" applyFont="1" applyFill="1" applyBorder="1" applyAlignment="1">
      <alignment horizontal="left" vertical="center" wrapText="1"/>
    </xf>
    <xf numFmtId="2" fontId="7" fillId="6" borderId="25" xfId="0" applyNumberFormat="1" applyFont="1" applyFill="1" applyBorder="1" applyAlignment="1">
      <alignment vertical="center" wrapText="1"/>
    </xf>
    <xf numFmtId="1" fontId="7" fillId="6" borderId="24" xfId="0" applyNumberFormat="1" applyFont="1" applyFill="1" applyBorder="1" applyAlignment="1">
      <alignment vertical="center" wrapText="1"/>
    </xf>
    <xf numFmtId="0" fontId="43" fillId="6" borderId="24" xfId="0" applyFont="1" applyFill="1" applyBorder="1" applyAlignment="1">
      <alignment vertical="center" wrapText="1"/>
    </xf>
    <xf numFmtId="2" fontId="29" fillId="6" borderId="24" xfId="0" applyNumberFormat="1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left" vertical="center" wrapText="1"/>
    </xf>
    <xf numFmtId="0" fontId="7" fillId="6" borderId="26" xfId="0" applyFont="1" applyFill="1" applyBorder="1" applyAlignment="1">
      <alignment horizontal="center" vertical="center"/>
    </xf>
    <xf numFmtId="0" fontId="43" fillId="6" borderId="26" xfId="0" applyFont="1" applyFill="1" applyBorder="1" applyAlignment="1">
      <alignment horizontal="center" vertical="center" wrapText="1"/>
    </xf>
    <xf numFmtId="49" fontId="7" fillId="6" borderId="26" xfId="0" applyNumberFormat="1" applyFont="1" applyFill="1" applyBorder="1" applyAlignment="1">
      <alignment horizontal="center" vertical="center"/>
    </xf>
    <xf numFmtId="2" fontId="7" fillId="6" borderId="0" xfId="0" applyNumberFormat="1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/>
    </xf>
    <xf numFmtId="0" fontId="7" fillId="6" borderId="24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49" fontId="7" fillId="7" borderId="4" xfId="0" applyNumberFormat="1" applyFont="1" applyFill="1" applyBorder="1" applyAlignment="1" applyProtection="1">
      <alignment horizontal="left" vertical="center" wrapText="1"/>
    </xf>
    <xf numFmtId="0" fontId="7" fillId="7" borderId="1" xfId="0" applyFont="1" applyFill="1" applyBorder="1" applyAlignment="1">
      <alignment horizontal="center" vertical="center" wrapText="1"/>
    </xf>
    <xf numFmtId="167" fontId="7" fillId="7" borderId="1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 applyProtection="1">
      <alignment horizontal="center" vertical="center" wrapText="1"/>
    </xf>
    <xf numFmtId="2" fontId="7" fillId="7" borderId="1" xfId="0" applyNumberFormat="1" applyFont="1" applyFill="1" applyBorder="1" applyAlignment="1">
      <alignment horizontal="center" vertical="center" wrapText="1"/>
    </xf>
    <xf numFmtId="166" fontId="7" fillId="7" borderId="1" xfId="0" applyNumberFormat="1" applyFont="1" applyFill="1" applyBorder="1" applyAlignment="1">
      <alignment horizontal="center" vertical="center" wrapText="1"/>
    </xf>
    <xf numFmtId="166" fontId="7" fillId="7" borderId="1" xfId="0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 applyProtection="1">
      <alignment vertical="center" wrapText="1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/>
    </xf>
    <xf numFmtId="0" fontId="7" fillId="7" borderId="1" xfId="0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 applyProtection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 applyProtection="1">
      <alignment horizontal="left" vertical="center"/>
    </xf>
    <xf numFmtId="2" fontId="7" fillId="7" borderId="1" xfId="0" applyNumberFormat="1" applyFont="1" applyFill="1" applyBorder="1" applyAlignment="1">
      <alignment horizontal="center" vertical="center"/>
    </xf>
    <xf numFmtId="49" fontId="7" fillId="7" borderId="12" xfId="0" applyNumberFormat="1" applyFont="1" applyFill="1" applyBorder="1" applyAlignment="1" applyProtection="1">
      <alignment horizontal="left" vertical="center" wrapText="1"/>
    </xf>
    <xf numFmtId="49" fontId="7" fillId="7" borderId="2" xfId="0" applyNumberFormat="1" applyFont="1" applyFill="1" applyBorder="1" applyAlignment="1" applyProtection="1">
      <alignment horizontal="center" vertical="center" wrapText="1"/>
    </xf>
    <xf numFmtId="167" fontId="7" fillId="7" borderId="1" xfId="0" applyNumberFormat="1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center" vertical="center" wrapText="1"/>
    </xf>
    <xf numFmtId="167" fontId="7" fillId="7" borderId="3" xfId="0" applyNumberFormat="1" applyFont="1" applyFill="1" applyBorder="1" applyAlignment="1">
      <alignment horizontal="center" vertical="center" wrapText="1"/>
    </xf>
    <xf numFmtId="166" fontId="7" fillId="7" borderId="2" xfId="0" applyNumberFormat="1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0" fontId="43" fillId="7" borderId="1" xfId="0" applyFont="1" applyFill="1" applyBorder="1" applyAlignment="1">
      <alignment horizontal="center" vertical="center" wrapText="1"/>
    </xf>
    <xf numFmtId="49" fontId="7" fillId="7" borderId="13" xfId="0" applyNumberFormat="1" applyFont="1" applyFill="1" applyBorder="1" applyAlignment="1" applyProtection="1">
      <alignment horizontal="left" vertical="center" wrapText="1"/>
    </xf>
    <xf numFmtId="49" fontId="7" fillId="7" borderId="3" xfId="0" applyNumberFormat="1" applyFont="1" applyFill="1" applyBorder="1" applyAlignment="1" applyProtection="1">
      <alignment horizontal="center" vertical="center" wrapText="1"/>
    </xf>
    <xf numFmtId="167" fontId="7" fillId="7" borderId="3" xfId="0" applyNumberFormat="1" applyFont="1" applyFill="1" applyBorder="1" applyAlignment="1">
      <alignment horizontal="center" vertical="center"/>
    </xf>
    <xf numFmtId="1" fontId="7" fillId="7" borderId="1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 applyProtection="1">
      <alignment horizontal="center" vertical="center" wrapText="1"/>
    </xf>
    <xf numFmtId="166" fontId="7" fillId="7" borderId="5" xfId="0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167" fontId="7" fillId="7" borderId="5" xfId="0" applyNumberFormat="1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7" fillId="7" borderId="4" xfId="0" applyNumberFormat="1" applyFont="1" applyFill="1" applyBorder="1" applyAlignment="1">
      <alignment horizontal="center" vertical="center"/>
    </xf>
    <xf numFmtId="49" fontId="7" fillId="7" borderId="4" xfId="0" applyNumberFormat="1" applyFont="1" applyFill="1" applyBorder="1" applyAlignment="1" applyProtection="1">
      <alignment horizontal="center" vertical="center" wrapText="1"/>
    </xf>
    <xf numFmtId="1" fontId="7" fillId="7" borderId="4" xfId="0" applyNumberFormat="1" applyFont="1" applyFill="1" applyBorder="1" applyAlignment="1">
      <alignment horizontal="center" vertical="center"/>
    </xf>
    <xf numFmtId="167" fontId="7" fillId="7" borderId="2" xfId="0" applyNumberFormat="1" applyFont="1" applyFill="1" applyBorder="1" applyAlignment="1">
      <alignment horizontal="center" vertical="center"/>
    </xf>
    <xf numFmtId="167" fontId="7" fillId="7" borderId="2" xfId="0" applyNumberFormat="1" applyFont="1" applyFill="1" applyBorder="1" applyAlignment="1">
      <alignment horizontal="center" vertical="center" wrapText="1"/>
    </xf>
    <xf numFmtId="1" fontId="43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130" applyFont="1" applyFill="1" applyBorder="1" applyAlignment="1">
      <alignment horizontal="left" vertical="center" wrapText="1" shrinkToFit="1"/>
    </xf>
    <xf numFmtId="0" fontId="7" fillId="7" borderId="1" xfId="0" applyFont="1" applyFill="1" applyBorder="1"/>
    <xf numFmtId="0" fontId="7" fillId="7" borderId="1" xfId="130" applyFont="1" applyFill="1" applyBorder="1" applyAlignment="1">
      <alignment horizontal="left" vertical="center" wrapText="1"/>
    </xf>
    <xf numFmtId="0" fontId="7" fillId="7" borderId="1" xfId="0" applyNumberFormat="1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left" vertical="center" wrapText="1"/>
    </xf>
    <xf numFmtId="0" fontId="43" fillId="7" borderId="1" xfId="0" applyFont="1" applyFill="1" applyBorder="1" applyAlignment="1">
      <alignment horizontal="center" vertical="center"/>
    </xf>
    <xf numFmtId="49" fontId="7" fillId="7" borderId="1" xfId="0" applyNumberFormat="1" applyFont="1" applyFill="1" applyBorder="1" applyAlignment="1">
      <alignment horizontal="left" vertical="center" wrapText="1"/>
    </xf>
    <xf numFmtId="0" fontId="7" fillId="7" borderId="1" xfId="0" applyNumberFormat="1" applyFont="1" applyFill="1" applyBorder="1" applyAlignment="1">
      <alignment horizontal="left" vertical="center" wrapText="1"/>
    </xf>
    <xf numFmtId="0" fontId="7" fillId="7" borderId="3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/>
    </xf>
    <xf numFmtId="166" fontId="7" fillId="7" borderId="2" xfId="0" applyNumberFormat="1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vertical="center"/>
    </xf>
    <xf numFmtId="0" fontId="7" fillId="7" borderId="17" xfId="0" applyFont="1" applyFill="1" applyBorder="1" applyAlignment="1">
      <alignment vertical="center"/>
    </xf>
    <xf numFmtId="1" fontId="7" fillId="7" borderId="3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1" fontId="51" fillId="7" borderId="1" xfId="0" applyNumberFormat="1" applyFont="1" applyFill="1" applyBorder="1" applyAlignment="1">
      <alignment horizontal="center" vertical="center" wrapText="1"/>
    </xf>
    <xf numFmtId="0" fontId="51" fillId="7" borderId="1" xfId="0" applyFont="1" applyFill="1" applyBorder="1" applyAlignment="1">
      <alignment horizontal="center" vertical="center"/>
    </xf>
    <xf numFmtId="0" fontId="7" fillId="7" borderId="3" xfId="0" applyFont="1" applyFill="1" applyBorder="1" applyAlignment="1" applyProtection="1">
      <alignment horizontal="center" vertical="center" wrapText="1"/>
    </xf>
    <xf numFmtId="0" fontId="51" fillId="7" borderId="3" xfId="0" applyFont="1" applyFill="1" applyBorder="1" applyAlignment="1">
      <alignment horizontal="center" vertical="center"/>
    </xf>
    <xf numFmtId="0" fontId="61" fillId="7" borderId="1" xfId="0" applyFont="1" applyFill="1" applyBorder="1" applyAlignment="1">
      <alignment horizontal="left" vertical="center" wrapText="1"/>
    </xf>
    <xf numFmtId="49" fontId="60" fillId="7" borderId="1" xfId="0" applyNumberFormat="1" applyFont="1" applyFill="1" applyBorder="1" applyAlignment="1" applyProtection="1">
      <alignment horizontal="center" vertical="center" wrapText="1"/>
    </xf>
    <xf numFmtId="1" fontId="60" fillId="7" borderId="1" xfId="0" applyNumberFormat="1" applyFont="1" applyFill="1" applyBorder="1" applyAlignment="1">
      <alignment horizontal="center" vertical="center"/>
    </xf>
    <xf numFmtId="1" fontId="60" fillId="7" borderId="1" xfId="0" applyNumberFormat="1" applyFont="1" applyFill="1" applyBorder="1" applyAlignment="1">
      <alignment horizontal="center" vertical="center" wrapText="1"/>
    </xf>
    <xf numFmtId="0" fontId="60" fillId="7" borderId="3" xfId="0" applyFont="1" applyFill="1" applyBorder="1" applyAlignment="1">
      <alignment vertical="center" wrapText="1"/>
    </xf>
    <xf numFmtId="0" fontId="60" fillId="7" borderId="3" xfId="0" applyFont="1" applyFill="1" applyBorder="1" applyAlignment="1">
      <alignment vertical="center"/>
    </xf>
    <xf numFmtId="1" fontId="7" fillId="7" borderId="1" xfId="0" applyNumberFormat="1" applyFont="1" applyFill="1" applyBorder="1" applyAlignment="1" applyProtection="1">
      <alignment horizontal="center" vertical="center" wrapText="1"/>
    </xf>
    <xf numFmtId="1" fontId="7" fillId="7" borderId="2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 applyProtection="1">
      <alignment horizontal="left" vertical="center" wrapText="1"/>
    </xf>
    <xf numFmtId="1" fontId="50" fillId="7" borderId="1" xfId="0" applyNumberFormat="1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vertical="center" wrapText="1"/>
    </xf>
    <xf numFmtId="0" fontId="7" fillId="7" borderId="24" xfId="0" applyFont="1" applyFill="1" applyBorder="1" applyAlignment="1">
      <alignment horizontal="center" vertical="center" wrapText="1"/>
    </xf>
    <xf numFmtId="167" fontId="7" fillId="7" borderId="24" xfId="0" applyNumberFormat="1" applyFont="1" applyFill="1" applyBorder="1" applyAlignment="1">
      <alignment horizontal="center" vertical="center" wrapText="1"/>
    </xf>
    <xf numFmtId="49" fontId="7" fillId="7" borderId="24" xfId="0" applyNumberFormat="1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left" vertical="center" wrapText="1"/>
    </xf>
    <xf numFmtId="166" fontId="7" fillId="7" borderId="24" xfId="0" applyNumberFormat="1" applyFont="1" applyFill="1" applyBorder="1" applyAlignment="1">
      <alignment horizontal="center" vertical="center" wrapText="1"/>
    </xf>
    <xf numFmtId="2" fontId="7" fillId="7" borderId="24" xfId="0" applyNumberFormat="1" applyFont="1" applyFill="1" applyBorder="1" applyAlignment="1">
      <alignment vertical="center" wrapText="1"/>
    </xf>
    <xf numFmtId="0" fontId="7" fillId="7" borderId="24" xfId="0" applyFont="1" applyFill="1" applyBorder="1" applyAlignment="1">
      <alignment horizontal="left" vertical="center"/>
    </xf>
    <xf numFmtId="0" fontId="7" fillId="7" borderId="24" xfId="0" applyFont="1" applyFill="1" applyBorder="1" applyAlignment="1">
      <alignment vertical="center"/>
    </xf>
    <xf numFmtId="0" fontId="7" fillId="7" borderId="26" xfId="0" applyFont="1" applyFill="1" applyBorder="1" applyAlignment="1">
      <alignment horizontal="left" vertical="center" wrapText="1"/>
    </xf>
    <xf numFmtId="0" fontId="7" fillId="7" borderId="26" xfId="0" applyFont="1" applyFill="1" applyBorder="1" applyAlignment="1">
      <alignment horizontal="center" vertical="center" wrapText="1"/>
    </xf>
    <xf numFmtId="166" fontId="7" fillId="7" borderId="26" xfId="0" applyNumberFormat="1" applyFont="1" applyFill="1" applyBorder="1" applyAlignment="1">
      <alignment horizontal="center" vertical="center" wrapText="1"/>
    </xf>
    <xf numFmtId="2" fontId="7" fillId="7" borderId="26" xfId="0" applyNumberFormat="1" applyFont="1" applyFill="1" applyBorder="1" applyAlignment="1">
      <alignment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4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1" fontId="7" fillId="7" borderId="24" xfId="0" applyNumberFormat="1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vertical="center" wrapText="1"/>
    </xf>
    <xf numFmtId="1" fontId="7" fillId="7" borderId="26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right" vertical="center"/>
    </xf>
    <xf numFmtId="0" fontId="51" fillId="0" borderId="0" xfId="130" applyFont="1" applyFill="1" applyAlignment="1">
      <alignment horizontal="left"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NumberFormat="1" applyFont="1" applyFill="1" applyAlignment="1">
      <alignment horizontal="center" vertical="center"/>
    </xf>
    <xf numFmtId="0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right" vertical="center"/>
    </xf>
    <xf numFmtId="0" fontId="44" fillId="0" borderId="0" xfId="0" applyNumberFormat="1" applyFont="1" applyFill="1" applyBorder="1" applyAlignment="1">
      <alignment horizontal="left" vertical="center"/>
    </xf>
    <xf numFmtId="0" fontId="7" fillId="0" borderId="1" xfId="120" applyNumberFormat="1" applyFont="1" applyFill="1" applyBorder="1" applyAlignment="1">
      <alignment horizontal="center" vertical="center" wrapText="1"/>
    </xf>
    <xf numFmtId="0" fontId="7" fillId="0" borderId="1" xfId="12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120" applyNumberFormat="1" applyFont="1" applyFill="1" applyBorder="1" applyAlignment="1">
      <alignment horizontal="left" vertical="center" wrapText="1"/>
    </xf>
    <xf numFmtId="49" fontId="7" fillId="0" borderId="1" xfId="12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67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67" fontId="7" fillId="0" borderId="1" xfId="0" applyNumberFormat="1" applyFont="1" applyFill="1" applyBorder="1" applyAlignment="1" applyProtection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49" fontId="28" fillId="0" borderId="1" xfId="0" applyNumberFormat="1" applyFont="1" applyFill="1" applyBorder="1" applyAlignment="1">
      <alignment vertical="center" wrapText="1"/>
    </xf>
    <xf numFmtId="167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6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49" fontId="28" fillId="0" borderId="1" xfId="0" applyNumberFormat="1" applyFont="1" applyFill="1" applyBorder="1" applyAlignment="1" applyProtection="1">
      <alignment horizontal="left" vertical="center" wrapText="1"/>
    </xf>
    <xf numFmtId="16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vertical="center" wrapText="1"/>
    </xf>
    <xf numFmtId="0" fontId="28" fillId="0" borderId="1" xfId="0" applyFont="1" applyFill="1" applyBorder="1" applyAlignment="1">
      <alignment vertical="center" wrapText="1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NumberFormat="1" applyFont="1" applyFill="1" applyBorder="1" applyAlignment="1">
      <alignment horizontal="left" vertical="center"/>
    </xf>
    <xf numFmtId="49" fontId="45" fillId="0" borderId="1" xfId="0" applyNumberFormat="1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horizontal="left" vertical="center" wrapText="1"/>
    </xf>
    <xf numFmtId="0" fontId="45" fillId="0" borderId="1" xfId="0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49" fontId="45" fillId="0" borderId="1" xfId="0" applyNumberFormat="1" applyFont="1" applyFill="1" applyBorder="1" applyAlignment="1">
      <alignment horizontal="left" vertical="center"/>
    </xf>
    <xf numFmtId="0" fontId="55" fillId="0" borderId="1" xfId="0" applyFont="1" applyFill="1" applyBorder="1" applyAlignment="1">
      <alignment horizontal="left" vertical="top" wrapText="1"/>
    </xf>
    <xf numFmtId="0" fontId="56" fillId="0" borderId="1" xfId="0" applyFont="1" applyFill="1" applyBorder="1" applyAlignment="1">
      <alignment horizontal="left" vertical="center"/>
    </xf>
    <xf numFmtId="0" fontId="5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67" fontId="7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/>
    </xf>
    <xf numFmtId="0" fontId="58" fillId="0" borderId="0" xfId="0" applyFont="1" applyFill="1" applyAlignment="1">
      <alignment vertical="center"/>
    </xf>
    <xf numFmtId="49" fontId="6" fillId="0" borderId="1" xfId="0" applyNumberFormat="1" applyFont="1" applyFill="1" applyBorder="1" applyAlignment="1">
      <alignment horizontal="left" vertical="center"/>
    </xf>
    <xf numFmtId="0" fontId="45" fillId="0" borderId="0" xfId="0" applyFont="1" applyFill="1" applyAlignment="1">
      <alignment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  <xf numFmtId="0" fontId="57" fillId="0" borderId="0" xfId="0" applyNumberFormat="1" applyFont="1" applyFill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120" applyNumberFormat="1" applyFont="1" applyFill="1" applyBorder="1" applyAlignment="1">
      <alignment horizontal="left" vertical="center" wrapText="1"/>
    </xf>
    <xf numFmtId="0" fontId="47" fillId="0" borderId="1" xfId="0" applyFont="1" applyFill="1" applyBorder="1" applyAlignment="1">
      <alignment vertical="center" wrapText="1"/>
    </xf>
    <xf numFmtId="0" fontId="47" fillId="0" borderId="1" xfId="0" applyNumberFormat="1" applyFont="1" applyFill="1" applyBorder="1" applyAlignment="1">
      <alignment horizontal="left" vertical="center" wrapText="1"/>
    </xf>
    <xf numFmtId="0" fontId="28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vertical="center"/>
    </xf>
    <xf numFmtId="0" fontId="28" fillId="0" borderId="1" xfId="0" applyNumberFormat="1" applyFont="1" applyFill="1" applyBorder="1" applyAlignment="1">
      <alignment horizontal="center" vertical="center" wrapText="1"/>
    </xf>
    <xf numFmtId="0" fontId="45" fillId="0" borderId="1" xfId="136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left" vertical="center" wrapText="1"/>
    </xf>
    <xf numFmtId="49" fontId="7" fillId="0" borderId="1" xfId="130" applyNumberFormat="1" applyFont="1" applyFill="1" applyBorder="1" applyAlignment="1">
      <alignment horizontal="left" vertical="center" wrapText="1" shrinkToFit="1"/>
    </xf>
    <xf numFmtId="49" fontId="7" fillId="0" borderId="1" xfId="130" applyNumberFormat="1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>
      <alignment vertical="center"/>
    </xf>
    <xf numFmtId="0" fontId="28" fillId="0" borderId="1" xfId="130" applyNumberFormat="1" applyFont="1" applyFill="1" applyBorder="1" applyAlignment="1">
      <alignment horizontal="left" vertical="center" wrapText="1" shrinkToFit="1"/>
    </xf>
    <xf numFmtId="0" fontId="24" fillId="0" borderId="20" xfId="0" applyFont="1" applyFill="1" applyBorder="1" applyAlignment="1">
      <alignment horizontal="left" vertical="top" wrapText="1"/>
    </xf>
    <xf numFmtId="0" fontId="54" fillId="0" borderId="0" xfId="0" applyNumberFormat="1" applyFont="1" applyFill="1" applyAlignment="1"/>
    <xf numFmtId="0" fontId="28" fillId="0" borderId="1" xfId="0" applyNumberFormat="1" applyFont="1" applyFill="1" applyBorder="1" applyAlignment="1" applyProtection="1">
      <alignment horizontal="left" vertical="center" wrapText="1"/>
    </xf>
    <xf numFmtId="0" fontId="28" fillId="0" borderId="1" xfId="0" applyFont="1" applyFill="1" applyBorder="1" applyAlignment="1">
      <alignment horizontal="center" vertical="center"/>
    </xf>
    <xf numFmtId="0" fontId="47" fillId="0" borderId="1" xfId="0" applyNumberFormat="1" applyFont="1" applyFill="1" applyBorder="1" applyAlignment="1">
      <alignment vertical="center" wrapText="1"/>
    </xf>
    <xf numFmtId="0" fontId="47" fillId="0" borderId="1" xfId="0" applyNumberFormat="1" applyFont="1" applyFill="1" applyBorder="1" applyAlignment="1" applyProtection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0" fontId="28" fillId="0" borderId="2" xfId="0" applyNumberFormat="1" applyFont="1" applyFill="1" applyBorder="1" applyAlignment="1">
      <alignment horizontal="center" vertical="center"/>
    </xf>
    <xf numFmtId="49" fontId="51" fillId="0" borderId="1" xfId="0" applyNumberFormat="1" applyFont="1" applyFill="1" applyBorder="1" applyAlignment="1">
      <alignment vertical="center" wrapText="1"/>
    </xf>
    <xf numFmtId="0" fontId="54" fillId="0" borderId="0" xfId="0" applyNumberFormat="1" applyFont="1" applyFill="1" applyAlignment="1">
      <alignment horizontal="left" vertical="center"/>
    </xf>
    <xf numFmtId="0" fontId="54" fillId="0" borderId="0" xfId="0" applyNumberFormat="1" applyFont="1" applyFill="1" applyAlignment="1">
      <alignment wrapText="1"/>
    </xf>
    <xf numFmtId="0" fontId="28" fillId="0" borderId="1" xfId="0" applyNumberFormat="1" applyFont="1" applyFill="1" applyBorder="1" applyAlignment="1">
      <alignment vertical="center"/>
    </xf>
    <xf numFmtId="0" fontId="7" fillId="0" borderId="0" xfId="120" applyNumberFormat="1" applyFont="1" applyFill="1" applyBorder="1" applyAlignment="1">
      <alignment horizontal="center" vertical="center" wrapText="1"/>
    </xf>
    <xf numFmtId="0" fontId="7" fillId="0" borderId="0" xfId="120" applyNumberFormat="1" applyFont="1" applyFill="1" applyBorder="1" applyAlignment="1">
      <alignment horizontal="left" vertical="center" wrapText="1"/>
    </xf>
    <xf numFmtId="0" fontId="7" fillId="0" borderId="0" xfId="12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2" xfId="0" applyNumberFormat="1" applyFont="1" applyFill="1" applyBorder="1" applyAlignment="1">
      <alignment horizontal="center" vertical="center"/>
    </xf>
    <xf numFmtId="0" fontId="7" fillId="7" borderId="15" xfId="0" applyNumberFormat="1" applyFont="1" applyFill="1" applyBorder="1" applyAlignment="1">
      <alignment horizontal="center" vertical="center"/>
    </xf>
    <xf numFmtId="0" fontId="7" fillId="7" borderId="3" xfId="0" applyNumberFormat="1" applyFont="1" applyFill="1" applyBorder="1" applyAlignment="1">
      <alignment horizontal="center" vertical="center"/>
    </xf>
    <xf numFmtId="0" fontId="7" fillId="6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6" borderId="0" xfId="0" applyNumberFormat="1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49" fontId="7" fillId="7" borderId="3" xfId="0" applyNumberFormat="1" applyFont="1" applyFill="1" applyBorder="1" applyAlignment="1">
      <alignment horizontal="center" vertical="center"/>
    </xf>
    <xf numFmtId="0" fontId="7" fillId="7" borderId="1" xfId="0" applyNumberFormat="1" applyFont="1" applyFill="1" applyBorder="1" applyAlignment="1">
      <alignment horizontal="center" vertical="center" wrapText="1"/>
    </xf>
    <xf numFmtId="49" fontId="7" fillId="7" borderId="2" xfId="0" applyNumberFormat="1" applyFont="1" applyFill="1" applyBorder="1" applyAlignment="1">
      <alignment horizontal="center" vertical="center" wrapText="1"/>
    </xf>
    <xf numFmtId="49" fontId="7" fillId="7" borderId="15" xfId="0" applyNumberFormat="1" applyFont="1" applyFill="1" applyBorder="1" applyAlignment="1">
      <alignment horizontal="center" vertical="center" wrapText="1"/>
    </xf>
    <xf numFmtId="49" fontId="7" fillId="7" borderId="3" xfId="0" applyNumberFormat="1" applyFont="1" applyFill="1" applyBorder="1" applyAlignment="1">
      <alignment horizontal="center" vertical="center" wrapText="1"/>
    </xf>
    <xf numFmtId="0" fontId="62" fillId="6" borderId="0" xfId="130" applyFont="1" applyFill="1" applyAlignment="1">
      <alignment horizontal="left" vertical="center" wrapText="1"/>
    </xf>
    <xf numFmtId="49" fontId="62" fillId="6" borderId="0" xfId="0" applyNumberFormat="1" applyFont="1" applyFill="1" applyAlignment="1">
      <alignment horizontal="left" vertical="center" wrapText="1"/>
    </xf>
    <xf numFmtId="49" fontId="7" fillId="7" borderId="24" xfId="0" applyNumberFormat="1" applyFont="1" applyFill="1" applyBorder="1" applyAlignment="1">
      <alignment horizontal="center" vertical="center"/>
    </xf>
    <xf numFmtId="49" fontId="7" fillId="7" borderId="25" xfId="0" applyNumberFormat="1" applyFont="1" applyFill="1" applyBorder="1" applyAlignment="1">
      <alignment horizontal="center" vertical="center"/>
    </xf>
    <xf numFmtId="0" fontId="7" fillId="7" borderId="24" xfId="0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7" fillId="7" borderId="24" xfId="0" applyFont="1" applyFill="1" applyBorder="1" applyAlignment="1">
      <alignment horizontal="center" vertical="center" wrapText="1"/>
    </xf>
    <xf numFmtId="0" fontId="7" fillId="7" borderId="25" xfId="0" applyFont="1" applyFill="1" applyBorder="1" applyAlignment="1">
      <alignment horizontal="center" vertical="center" wrapText="1"/>
    </xf>
    <xf numFmtId="0" fontId="7" fillId="7" borderId="26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49" fontId="62" fillId="6" borderId="0" xfId="129" applyNumberFormat="1" applyFont="1" applyFill="1" applyAlignment="1">
      <alignment horizontal="left" vertical="center" wrapText="1"/>
    </xf>
    <xf numFmtId="49" fontId="60" fillId="7" borderId="2" xfId="0" applyNumberFormat="1" applyFont="1" applyFill="1" applyBorder="1" applyAlignment="1">
      <alignment horizontal="center" vertical="center" wrapText="1"/>
    </xf>
    <xf numFmtId="49" fontId="60" fillId="7" borderId="15" xfId="0" applyNumberFormat="1" applyFont="1" applyFill="1" applyBorder="1" applyAlignment="1">
      <alignment horizontal="center" vertical="center" wrapText="1"/>
    </xf>
    <xf numFmtId="49" fontId="60" fillId="7" borderId="3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7" fillId="7" borderId="2" xfId="0" applyNumberFormat="1" applyFont="1" applyFill="1" applyBorder="1" applyAlignment="1">
      <alignment horizontal="center" vertical="center" wrapText="1"/>
    </xf>
    <xf numFmtId="0" fontId="7" fillId="7" borderId="3" xfId="0" applyNumberFormat="1" applyFont="1" applyFill="1" applyBorder="1" applyAlignment="1">
      <alignment horizontal="center" vertical="center" wrapText="1"/>
    </xf>
    <xf numFmtId="0" fontId="7" fillId="7" borderId="1" xfId="0" applyNumberFormat="1" applyFont="1" applyFill="1" applyBorder="1" applyAlignment="1">
      <alignment horizontal="center" vertical="center"/>
    </xf>
    <xf numFmtId="0" fontId="62" fillId="6" borderId="0" xfId="0" applyFont="1" applyFill="1" applyAlignment="1">
      <alignment horizontal="left" vertical="center" wrapText="1"/>
    </xf>
    <xf numFmtId="0" fontId="62" fillId="6" borderId="0" xfId="0" applyFont="1" applyFill="1" applyAlignment="1">
      <alignment horizontal="left" vertical="center"/>
    </xf>
    <xf numFmtId="49" fontId="62" fillId="6" borderId="0" xfId="0" applyNumberFormat="1" applyFont="1" applyFill="1" applyAlignment="1">
      <alignment horizontal="left" vertical="center" wrapText="1" shrinkToFit="1"/>
    </xf>
    <xf numFmtId="49" fontId="62" fillId="6" borderId="0" xfId="130" applyNumberFormat="1" applyFont="1" applyFill="1" applyAlignment="1">
      <alignment horizontal="left" vertical="center" wrapText="1"/>
    </xf>
    <xf numFmtId="49" fontId="62" fillId="6" borderId="0" xfId="130" applyNumberFormat="1" applyFont="1" applyFill="1" applyAlignment="1">
      <alignment horizontal="left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/>
    </xf>
    <xf numFmtId="0" fontId="43" fillId="0" borderId="2" xfId="0" applyNumberFormat="1" applyFont="1" applyFill="1" applyBorder="1" applyAlignment="1">
      <alignment horizontal="center" vertical="center" wrapText="1"/>
    </xf>
    <xf numFmtId="49" fontId="43" fillId="0" borderId="15" xfId="0" applyNumberFormat="1" applyFont="1" applyFill="1" applyBorder="1" applyAlignment="1">
      <alignment horizontal="center" vertical="center" wrapText="1"/>
    </xf>
    <xf numFmtId="49" fontId="43" fillId="0" borderId="3" xfId="0" applyNumberFormat="1" applyFont="1" applyFill="1" applyBorder="1" applyAlignment="1">
      <alignment horizontal="center" vertical="center" wrapText="1"/>
    </xf>
    <xf numFmtId="0" fontId="28" fillId="0" borderId="4" xfId="0" applyNumberFormat="1" applyFont="1" applyFill="1" applyBorder="1" applyAlignment="1">
      <alignment horizontal="left" vertical="center" wrapText="1"/>
    </xf>
    <xf numFmtId="0" fontId="28" fillId="0" borderId="6" xfId="0" applyNumberFormat="1" applyFont="1" applyFill="1" applyBorder="1" applyAlignment="1">
      <alignment horizontal="left" vertical="center" wrapText="1"/>
    </xf>
    <xf numFmtId="0" fontId="28" fillId="0" borderId="5" xfId="0" applyNumberFormat="1" applyFont="1" applyFill="1" applyBorder="1" applyAlignment="1">
      <alignment horizontal="left" vertical="center" wrapText="1"/>
    </xf>
    <xf numFmtId="0" fontId="28" fillId="0" borderId="4" xfId="0" applyNumberFormat="1" applyFont="1" applyFill="1" applyBorder="1" applyAlignment="1" applyProtection="1">
      <alignment horizontal="left" vertical="center" wrapText="1"/>
    </xf>
    <xf numFmtId="0" fontId="28" fillId="0" borderId="6" xfId="0" applyNumberFormat="1" applyFont="1" applyFill="1" applyBorder="1" applyAlignment="1" applyProtection="1">
      <alignment horizontal="left" vertical="center" wrapText="1"/>
    </xf>
    <xf numFmtId="0" fontId="28" fillId="0" borderId="5" xfId="0" applyNumberFormat="1" applyFont="1" applyFill="1" applyBorder="1" applyAlignment="1" applyProtection="1">
      <alignment horizontal="left" vertical="center" wrapText="1"/>
    </xf>
    <xf numFmtId="0" fontId="7" fillId="0" borderId="15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left" vertical="center" wrapText="1"/>
    </xf>
    <xf numFmtId="0" fontId="28" fillId="0" borderId="5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/>
    </xf>
    <xf numFmtId="0" fontId="7" fillId="0" borderId="2" xfId="120" applyNumberFormat="1" applyFont="1" applyFill="1" applyBorder="1" applyAlignment="1">
      <alignment horizontal="center" vertical="center" wrapText="1"/>
    </xf>
    <xf numFmtId="0" fontId="7" fillId="0" borderId="3" xfId="120" applyNumberFormat="1" applyFont="1" applyFill="1" applyBorder="1" applyAlignment="1">
      <alignment horizontal="center" vertical="center" wrapText="1"/>
    </xf>
    <xf numFmtId="0" fontId="7" fillId="0" borderId="1" xfId="12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28" fillId="0" borderId="4" xfId="0" applyNumberFormat="1" applyFont="1" applyFill="1" applyBorder="1" applyAlignment="1">
      <alignment horizontal="left" vertical="center"/>
    </xf>
    <xf numFmtId="0" fontId="28" fillId="0" borderId="5" xfId="0" applyNumberFormat="1" applyFont="1" applyFill="1" applyBorder="1" applyAlignment="1">
      <alignment horizontal="left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19" xfId="0" applyNumberFormat="1" applyFont="1" applyFill="1" applyBorder="1" applyAlignment="1">
      <alignment horizontal="left" vertical="top" wrapText="1"/>
    </xf>
    <xf numFmtId="0" fontId="5" fillId="0" borderId="0" xfId="0" applyNumberFormat="1" applyFont="1" applyFill="1" applyBorder="1" applyAlignment="1">
      <alignment horizontal="left" vertical="top" wrapText="1"/>
    </xf>
  </cellXfs>
  <cellStyles count="137">
    <cellStyle name="_20011016165618" xfId="1" xr:uid="{00000000-0005-0000-0000-000000000000}"/>
    <cellStyle name="_2001102174622" xfId="2" xr:uid="{00000000-0005-0000-0000-000001000000}"/>
    <cellStyle name="_2001102592852" xfId="3" xr:uid="{00000000-0005-0000-0000-000002000000}"/>
    <cellStyle name="_200110916231" xfId="4" xr:uid="{00000000-0005-0000-0000-000003000000}"/>
    <cellStyle name="_20011113161024" xfId="5" xr:uid="{00000000-0005-0000-0000-000004000000}"/>
    <cellStyle name="_20011127173734" xfId="6" xr:uid="{00000000-0005-0000-0000-000005000000}"/>
    <cellStyle name="_200111891043" xfId="7" xr:uid="{00000000-0005-0000-0000-000006000000}"/>
    <cellStyle name="_20011211154828" xfId="8" xr:uid="{00000000-0005-0000-0000-000007000000}"/>
    <cellStyle name="_20011218173434" xfId="9" xr:uid="{00000000-0005-0000-0000-000008000000}"/>
    <cellStyle name="_2001918174625" xfId="10" xr:uid="{00000000-0005-0000-0000-000009000000}"/>
    <cellStyle name="_3" xfId="11" xr:uid="{00000000-0005-0000-0000-00000A000000}"/>
    <cellStyle name="_PRICE" xfId="12" xr:uid="{00000000-0005-0000-0000-00000B000000}"/>
    <cellStyle name="_Price0708_work" xfId="13" xr:uid="{00000000-0005-0000-0000-00000C000000}"/>
    <cellStyle name="_Price0808_work" xfId="14" xr:uid="{00000000-0005-0000-0000-00000D000000}"/>
    <cellStyle name="_Price2105_work" xfId="15" xr:uid="{00000000-0005-0000-0000-00000E000000}"/>
    <cellStyle name="_Price2307_work" xfId="16" xr:uid="{00000000-0005-0000-0000-00000F000000}"/>
    <cellStyle name="_Price2507_work" xfId="17" xr:uid="{00000000-0005-0000-0000-000010000000}"/>
    <cellStyle name="_Price2806_work" xfId="18" xr:uid="{00000000-0005-0000-0000-000011000000}"/>
    <cellStyle name="_Price2906_work" xfId="19" xr:uid="{00000000-0005-0000-0000-000012000000}"/>
    <cellStyle name="_Price3107" xfId="20" xr:uid="{00000000-0005-0000-0000-000013000000}"/>
    <cellStyle name="_PriceTriEl10.08.01" xfId="21" xr:uid="{00000000-0005-0000-0000-000014000000}"/>
    <cellStyle name="_Stock2414" xfId="22" xr:uid="{00000000-0005-0000-0000-000015000000}"/>
    <cellStyle name="_Локальная смета" xfId="23" xr:uid="{00000000-0005-0000-0000-000016000000}"/>
    <cellStyle name="_Радикал дополнение" xfId="24" xr:uid="{00000000-0005-0000-0000-000017000000}"/>
    <cellStyle name="_Склад к рассылке 01102001" xfId="25" xr:uid="{00000000-0005-0000-0000-000018000000}"/>
    <cellStyle name="Calc Currency (0)" xfId="26" xr:uid="{00000000-0005-0000-0000-000019000000}"/>
    <cellStyle name="Calc Currency (2)" xfId="27" xr:uid="{00000000-0005-0000-0000-00001A000000}"/>
    <cellStyle name="Calc Percent (0)" xfId="28" xr:uid="{00000000-0005-0000-0000-00001B000000}"/>
    <cellStyle name="Calc Percent (1)" xfId="29" xr:uid="{00000000-0005-0000-0000-00001C000000}"/>
    <cellStyle name="Calc Percent (2)" xfId="30" xr:uid="{00000000-0005-0000-0000-00001D000000}"/>
    <cellStyle name="Calc Units (0)" xfId="31" xr:uid="{00000000-0005-0000-0000-00001E000000}"/>
    <cellStyle name="Calc Units (1)" xfId="32" xr:uid="{00000000-0005-0000-0000-00001F000000}"/>
    <cellStyle name="Calc Units (2)" xfId="33" xr:uid="{00000000-0005-0000-0000-000020000000}"/>
    <cellStyle name="Comma [00]" xfId="34" xr:uid="{00000000-0005-0000-0000-000021000000}"/>
    <cellStyle name="Comma0" xfId="35" xr:uid="{00000000-0005-0000-0000-000022000000}"/>
    <cellStyle name="Comments" xfId="36" xr:uid="{00000000-0005-0000-0000-000023000000}"/>
    <cellStyle name="Currency [00]" xfId="37" xr:uid="{00000000-0005-0000-0000-000024000000}"/>
    <cellStyle name="Currency0" xfId="38" xr:uid="{00000000-0005-0000-0000-000025000000}"/>
    <cellStyle name="Date Short" xfId="39" xr:uid="{00000000-0005-0000-0000-000026000000}"/>
    <cellStyle name="DELTA" xfId="40" xr:uid="{00000000-0005-0000-0000-000027000000}"/>
    <cellStyle name="DistributionType" xfId="41" xr:uid="{00000000-0005-0000-0000-000028000000}"/>
    <cellStyle name="Dziesietny [0]_PERSONAL" xfId="42" xr:uid="{00000000-0005-0000-0000-000029000000}"/>
    <cellStyle name="Dziesietny_PERSONAL" xfId="43" xr:uid="{00000000-0005-0000-0000-00002A000000}"/>
    <cellStyle name="Enter Currency (0)" xfId="44" xr:uid="{00000000-0005-0000-0000-00002B000000}"/>
    <cellStyle name="Enter Currency (2)" xfId="45" xr:uid="{00000000-0005-0000-0000-00002C000000}"/>
    <cellStyle name="Enter Units (0)" xfId="46" xr:uid="{00000000-0005-0000-0000-00002D000000}"/>
    <cellStyle name="Enter Units (1)" xfId="47" xr:uid="{00000000-0005-0000-0000-00002E000000}"/>
    <cellStyle name="Enter Units (2)" xfId="48" xr:uid="{00000000-0005-0000-0000-00002F000000}"/>
    <cellStyle name="F2" xfId="49" xr:uid="{00000000-0005-0000-0000-000030000000}"/>
    <cellStyle name="F3" xfId="50" xr:uid="{00000000-0005-0000-0000-000031000000}"/>
    <cellStyle name="F4" xfId="51" xr:uid="{00000000-0005-0000-0000-000032000000}"/>
    <cellStyle name="F5" xfId="52" xr:uid="{00000000-0005-0000-0000-000033000000}"/>
    <cellStyle name="F6" xfId="53" xr:uid="{00000000-0005-0000-0000-000034000000}"/>
    <cellStyle name="F7" xfId="54" xr:uid="{00000000-0005-0000-0000-000035000000}"/>
    <cellStyle name="F8" xfId="55" xr:uid="{00000000-0005-0000-0000-000036000000}"/>
    <cellStyle name="Flag" xfId="56" xr:uid="{00000000-0005-0000-0000-000037000000}"/>
    <cellStyle name="Grey" xfId="57" xr:uid="{00000000-0005-0000-0000-000038000000}"/>
    <cellStyle name="Header1" xfId="58" xr:uid="{00000000-0005-0000-0000-000039000000}"/>
    <cellStyle name="Header2" xfId="59" xr:uid="{00000000-0005-0000-0000-00003A000000}"/>
    <cellStyle name="Heading 1" xfId="60" xr:uid="{00000000-0005-0000-0000-00003B000000}"/>
    <cellStyle name="Heading1" xfId="61" xr:uid="{00000000-0005-0000-0000-00003C000000}"/>
    <cellStyle name="Heading2" xfId="62" xr:uid="{00000000-0005-0000-0000-00003D000000}"/>
    <cellStyle name="Heading3" xfId="63" xr:uid="{00000000-0005-0000-0000-00003E000000}"/>
    <cellStyle name="Heading4" xfId="64" xr:uid="{00000000-0005-0000-0000-00003F000000}"/>
    <cellStyle name="Heading5" xfId="65" xr:uid="{00000000-0005-0000-0000-000040000000}"/>
    <cellStyle name="Heading6" xfId="66" xr:uid="{00000000-0005-0000-0000-000041000000}"/>
    <cellStyle name="Headline III" xfId="67" xr:uid="{00000000-0005-0000-0000-000042000000}"/>
    <cellStyle name="Horizontal" xfId="68" xr:uid="{00000000-0005-0000-0000-000043000000}"/>
    <cellStyle name="Hyperlink" xfId="69" xr:uid="{00000000-0005-0000-0000-000044000000}"/>
    <cellStyle name="Iau?iue_Sheet1" xfId="70" xr:uid="{00000000-0005-0000-0000-000045000000}"/>
    <cellStyle name="Input [yellow]" xfId="71" xr:uid="{00000000-0005-0000-0000-000046000000}"/>
    <cellStyle name="Link Currency (0)" xfId="72" xr:uid="{00000000-0005-0000-0000-000047000000}"/>
    <cellStyle name="Link Currency (2)" xfId="73" xr:uid="{00000000-0005-0000-0000-000048000000}"/>
    <cellStyle name="Link Units (0)" xfId="74" xr:uid="{00000000-0005-0000-0000-000049000000}"/>
    <cellStyle name="Link Units (1)" xfId="75" xr:uid="{00000000-0005-0000-0000-00004A000000}"/>
    <cellStyle name="Link Units (2)" xfId="76" xr:uid="{00000000-0005-0000-0000-00004B000000}"/>
    <cellStyle name="Matrix" xfId="77" xr:uid="{00000000-0005-0000-0000-00004C000000}"/>
    <cellStyle name="normal" xfId="78" xr:uid="{00000000-0005-0000-0000-00004D000000}"/>
    <cellStyle name="Normal - Style1" xfId="79" xr:uid="{00000000-0005-0000-0000-00004E000000}"/>
    <cellStyle name="Normal_1_1" xfId="80" xr:uid="{00000000-0005-0000-0000-00004F000000}"/>
    <cellStyle name="normбlnм_laroux" xfId="81" xr:uid="{00000000-0005-0000-0000-000050000000}"/>
    <cellStyle name="Oleg_Style I" xfId="82" xr:uid="{00000000-0005-0000-0000-000051000000}"/>
    <cellStyle name="Option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rePop Currency (0)" xfId="87" xr:uid="{00000000-0005-0000-0000-000056000000}"/>
    <cellStyle name="PrePop Currency (2)" xfId="88" xr:uid="{00000000-0005-0000-0000-000057000000}"/>
    <cellStyle name="PrePop Units (0)" xfId="89" xr:uid="{00000000-0005-0000-0000-000058000000}"/>
    <cellStyle name="PrePop Units (1)" xfId="90" xr:uid="{00000000-0005-0000-0000-000059000000}"/>
    <cellStyle name="PrePop Units (2)" xfId="91" xr:uid="{00000000-0005-0000-0000-00005A000000}"/>
    <cellStyle name="Price" xfId="92" xr:uid="{00000000-0005-0000-0000-00005B000000}"/>
    <cellStyle name="Product" xfId="93" xr:uid="{00000000-0005-0000-0000-00005C000000}"/>
    <cellStyle name="ResellerType" xfId="94" xr:uid="{00000000-0005-0000-0000-00005D000000}"/>
    <cellStyle name="Rubles" xfId="95" xr:uid="{00000000-0005-0000-0000-00005E000000}"/>
    <cellStyle name="Text Indent A" xfId="96" xr:uid="{00000000-0005-0000-0000-00005F000000}"/>
    <cellStyle name="Text Indent B" xfId="97" xr:uid="{00000000-0005-0000-0000-000060000000}"/>
    <cellStyle name="Text Indent C" xfId="98" xr:uid="{00000000-0005-0000-0000-000061000000}"/>
    <cellStyle name="Unit" xfId="99" xr:uid="{00000000-0005-0000-0000-000062000000}"/>
    <cellStyle name="Walutowy [0]_PERSONAL" xfId="100" xr:uid="{00000000-0005-0000-0000-000063000000}"/>
    <cellStyle name="Walutowy_PERSONAL" xfId="101" xr:uid="{00000000-0005-0000-0000-000064000000}"/>
    <cellStyle name="Группа" xfId="102" xr:uid="{00000000-0005-0000-0000-000066000000}"/>
    <cellStyle name="Дата" xfId="103" xr:uid="{00000000-0005-0000-0000-000067000000}"/>
    <cellStyle name="Денежный" xfId="136" builtinId="4"/>
    <cellStyle name="Денежный 2" xfId="119" xr:uid="{00000000-0005-0000-0000-000069000000}"/>
    <cellStyle name="Звезды" xfId="104" xr:uid="{00000000-0005-0000-0000-00006A000000}"/>
    <cellStyle name="Обычный" xfId="0" builtinId="0"/>
    <cellStyle name="Обычный 10" xfId="135" xr:uid="{00000000-0005-0000-0000-00006C000000}"/>
    <cellStyle name="Обычный 2" xfId="105" xr:uid="{00000000-0005-0000-0000-00006D000000}"/>
    <cellStyle name="Обычный 2 2" xfId="120" xr:uid="{00000000-0005-0000-0000-00006E000000}"/>
    <cellStyle name="Обычный 2 3" xfId="121" xr:uid="{00000000-0005-0000-0000-00006F000000}"/>
    <cellStyle name="Обычный 2 3 2" xfId="122" xr:uid="{00000000-0005-0000-0000-000070000000}"/>
    <cellStyle name="Обычный 3" xfId="106" xr:uid="{00000000-0005-0000-0000-000071000000}"/>
    <cellStyle name="Обычный 4" xfId="130" xr:uid="{00000000-0005-0000-0000-000072000000}"/>
    <cellStyle name="Обычный 5" xfId="129" xr:uid="{00000000-0005-0000-0000-000073000000}"/>
    <cellStyle name="Обычный 6" xfId="131" xr:uid="{00000000-0005-0000-0000-000074000000}"/>
    <cellStyle name="Обычный 7" xfId="132" xr:uid="{00000000-0005-0000-0000-000075000000}"/>
    <cellStyle name="Обычный 8" xfId="133" xr:uid="{00000000-0005-0000-0000-000076000000}"/>
    <cellStyle name="Обычный 9" xfId="134" xr:uid="{00000000-0005-0000-0000-000077000000}"/>
    <cellStyle name="ПодПодраздел" xfId="107" xr:uid="{00000000-0005-0000-0000-000078000000}"/>
    <cellStyle name="Подраздел" xfId="108" xr:uid="{00000000-0005-0000-0000-000079000000}"/>
    <cellStyle name="Процентный 2" xfId="109" xr:uid="{00000000-0005-0000-0000-00007A000000}"/>
    <cellStyle name="Раздел" xfId="110" xr:uid="{00000000-0005-0000-0000-00007B000000}"/>
    <cellStyle name="Стиль 1" xfId="111" xr:uid="{00000000-0005-0000-0000-00007C000000}"/>
    <cellStyle name="Строка нечётная" xfId="112" xr:uid="{00000000-0005-0000-0000-00007D000000}"/>
    <cellStyle name="Строка чётная" xfId="113" xr:uid="{00000000-0005-0000-0000-00007E000000}"/>
    <cellStyle name="Тысячи [0]_MAC - CNet" xfId="114" xr:uid="{00000000-0005-0000-0000-00007F000000}"/>
    <cellStyle name="Тысячи_MAC - CNet" xfId="115" xr:uid="{00000000-0005-0000-0000-000080000000}"/>
    <cellStyle name="Финансовый 2" xfId="116" xr:uid="{00000000-0005-0000-0000-000081000000}"/>
    <cellStyle name="Финансовый 2 2" xfId="123" xr:uid="{00000000-0005-0000-0000-000082000000}"/>
    <cellStyle name="Финансовый 2 3" xfId="124" xr:uid="{00000000-0005-0000-0000-000083000000}"/>
    <cellStyle name="Финансовый 2 4" xfId="125" xr:uid="{00000000-0005-0000-0000-000084000000}"/>
    <cellStyle name="Финансовый 2 5" xfId="126" xr:uid="{00000000-0005-0000-0000-000085000000}"/>
    <cellStyle name="Финансовый 2 6" xfId="127" xr:uid="{00000000-0005-0000-0000-000086000000}"/>
    <cellStyle name="Финансовый 2 7" xfId="128" xr:uid="{00000000-0005-0000-0000-000087000000}"/>
    <cellStyle name="Финансовый 3" xfId="117" xr:uid="{00000000-0005-0000-0000-000088000000}"/>
    <cellStyle name="Цена" xfId="118" xr:uid="{00000000-0005-0000-0000-00008900000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  <color rgb="FFCCFFCC"/>
      <color rgb="FFFF99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346</xdr:row>
      <xdr:rowOff>86845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345</xdr:row>
      <xdr:rowOff>75333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344</xdr:row>
      <xdr:rowOff>142875</xdr:rowOff>
    </xdr:from>
    <xdr:to>
      <xdr:col>1</xdr:col>
      <xdr:colOff>523875</xdr:colOff>
      <xdr:row>345</xdr:row>
      <xdr:rowOff>75329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28675" y="55464075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447675</xdr:colOff>
      <xdr:row>343</xdr:row>
      <xdr:rowOff>142875</xdr:rowOff>
    </xdr:from>
    <xdr:to>
      <xdr:col>1</xdr:col>
      <xdr:colOff>523875</xdr:colOff>
      <xdr:row>344</xdr:row>
      <xdr:rowOff>75332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28675" y="55083075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672353"/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694458"/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381</xdr:row>
      <xdr:rowOff>142875</xdr:rowOff>
    </xdr:from>
    <xdr:ext cx="76200" cy="313454"/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28675" y="30589257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380</xdr:row>
      <xdr:rowOff>142875</xdr:rowOff>
    </xdr:from>
    <xdr:ext cx="76200" cy="313457"/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28675" y="30208257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2" name="Text Box 2" hidden="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3" name="Text Box 2" hidden="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4" name="Text Box 2" hidden="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5" name="Text Box 2" hidden="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6" name="Text Box 2" hidden="1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7" name="Text Box 2" hidden="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8" name="Text Box 2" hidden="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89" name="Text Box 2" hidden="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0" name="Text Box 2" hidden="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1" name="Text Box 2" hidden="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2" name="Text Box 2" hidden="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3" name="Text Box 2" hidden="1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4" name="Text Box 2" hidden="1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5" name="Text Box 2" hidden="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6" name="Text Box 2" hidden="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7" name="Text Box 2" hidden="1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8" name="Text Box 2" hidden="1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99" name="Text Box 2" hidden="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0" name="Text Box 2" hidden="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1" name="Text Box 2" hidden="1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2" name="Text Box 2" hidden="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3" name="Text Box 2" hidden="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4" name="Text Box 2" hidden="1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5" name="Text Box 2" hidden="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6" name="Text Box 2" hidden="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7" name="Text Box 2" hidden="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8" name="Text Box 2" hidden="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09" name="Text Box 2" hidden="1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0" name="Text Box 2" hidden="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1" name="Text Box 2" hidden="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2" name="Text Box 2" hidden="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3" name="Text Box 2" hidden="1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4" name="Text Box 2" hidden="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5" name="Text Box 2" hidden="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6" name="Text Box 2" hidden="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7" name="Text Box 2" hidden="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8" name="Text Box 2" hidden="1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19" name="Text Box 2" hidden="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0" name="Text Box 2" hidden="1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1" name="Text Box 2" hidden="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2" name="Text Box 2" hidden="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3" name="Text Box 2" hidden="1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4" name="Text Box 2" hidden="1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5" name="Text Box 2" hidden="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6" name="Text Box 2" hidden="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7" name="Text Box 2" hidden="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8" name="Text Box 2" hidden="1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29" name="Text Box 2" hidden="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0" name="Text Box 2" hidden="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1" name="Text Box 2" hidden="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2" name="Text Box 2" hidden="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3" name="Text Box 2" hidden="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4" name="Text Box 2" hidden="1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5" name="Text Box 2" hidden="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6" name="Text Box 2" hidden="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7" name="Text Box 2" hidden="1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8" name="Text Box 2" hidden="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39" name="Text Box 2" hidden="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0" name="Text Box 2" hidden="1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1" name="Text Box 2" hidden="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2" name="Text Box 2" hidden="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3" name="Text Box 2" hidden="1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4" name="Text Box 2" hidden="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5" name="Text Box 2" hidden="1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6" name="Text Box 2" hidden="1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7" name="Text Box 2" hidden="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8" name="Text Box 2" hidden="1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49" name="Text Box 2" hidden="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0" name="Text Box 2" hidden="1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1" name="Text Box 2" hidden="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2" name="Text Box 2" hidden="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3" name="Text Box 2" hidden="1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4" name="Text Box 2" hidden="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5" name="Text Box 2" hidden="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6" name="Text Box 2" hidden="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7" name="Text Box 2" hidden="1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8" name="Text Box 2" hidden="1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59" name="Text Box 2" hidden="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0" name="Text Box 2" hidden="1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1" name="Text Box 2" hidden="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2" name="Text Box 2" hidden="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3" name="Text Box 2" hidden="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4" name="Text Box 2" hidden="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5" name="Text Box 2" hidden="1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6" name="Text Box 2" hidden="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7" name="Text Box 2" hidden="1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8" name="Text Box 2" hidden="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69" name="Text Box 2" hidden="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0" name="Text Box 2" hidden="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1" name="Text Box 2" hidden="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2" name="Text Box 2" hidden="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3" name="Text Box 2" hidden="1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4" name="Text Box 2" hidden="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5" name="Text Box 2" hidden="1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6" name="Text Box 2" hidden="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7" name="Text Box 2" hidden="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8" name="Text Box 2" hidden="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79" name="Text Box 2" hidden="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0" name="Text Box 2" hidden="1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1" name="Text Box 2" hidden="1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2" name="Text Box 2" hidden="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3" name="Text Box 2" hidden="1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4" name="Text Box 2" hidden="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5" name="Text Box 2" hidden="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6" name="Text Box 2" hidden="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7" name="Text Box 2" hidden="1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8" name="Text Box 2" hidden="1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89" name="Text Box 2" hidden="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0" name="Text Box 2" hidden="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1" name="Text Box 2" hidden="1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2" name="Text Box 2" hidden="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3" name="Text Box 2" hidden="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4" name="Text Box 2" hidden="1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5" name="Text Box 2" hidden="1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6" name="Text Box 2" hidden="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7" name="Text Box 2" hidden="1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8" name="Text Box 2" hidden="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199" name="Text Box 2" hidden="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0" name="Text Box 2" hidden="1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1" name="Text Box 2" hidden="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2" name="Text Box 2" hidden="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3" name="Text Box 2" hidden="1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4" name="Text Box 2" hidden="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5" name="Text Box 2" hidden="1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6" name="Text Box 2" hidden="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7" name="Text Box 2" hidden="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8" name="Text Box 2" hidden="1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09" name="Text Box 2" hidden="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0" name="Text Box 2" hidden="1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1" name="Text Box 2" hidden="1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2" name="Text Box 2" hidden="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3" name="Text Box 2" hidden="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4" name="Text Box 2" hidden="1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5" name="Text Box 2" hidden="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6" name="Text Box 2" hidden="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7" name="Text Box 2" hidden="1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8" name="Text Box 2" hidden="1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19" name="Text Box 2" hidden="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0" name="Text Box 2" hidden="1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1" name="Text Box 2" hidden="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2" name="Text Box 2" hidden="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3" name="Text Box 2" hidden="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4" name="Text Box 2" hidden="1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5" name="Text Box 2" hidden="1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6" name="Text Box 2" hidden="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7" name="Text Box 2" hidden="1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8" name="Text Box 2" hidden="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29" name="Text Box 2" hidden="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0" name="Text Box 2" hidden="1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1" name="Text Box 2" hidden="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2" name="Text Box 2" hidden="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3" name="Text Box 2" hidden="1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4" name="Text Box 2" hidden="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5" name="Text Box 2" hidden="1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6" name="Text Box 2" hidden="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7" name="Text Box 2" hidden="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8" name="Text Box 2" hidden="1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1868</xdr:row>
      <xdr:rowOff>0</xdr:rowOff>
    </xdr:from>
    <xdr:to>
      <xdr:col>1</xdr:col>
      <xdr:colOff>9581</xdr:colOff>
      <xdr:row>1868</xdr:row>
      <xdr:rowOff>58831</xdr:rowOff>
    </xdr:to>
    <xdr:sp macro="" textlink="">
      <xdr:nvSpPr>
        <xdr:cNvPr id="239" name="Text Box 2" hidden="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447675" y="40195500"/>
          <a:ext cx="144052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4A118DDE-3A5F-4E33-96F7-C8785463C5F9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841531C0-FAC9-4183-B24D-5B09477AF1FC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EA0959E7-109A-40EC-8EB0-F3FE879428C5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49CA7546-E79C-46B3-AE0C-0BFD8AB83425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32DA699C-D901-4EC4-B251-F9292AD895B9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1B507451-387A-4160-B495-D18D36F11269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8CC5790-140D-4BD0-BDB1-7B01810CC388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92C753F6-1DA3-42E2-A529-822AA0E30A7B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4EC34062-A24F-41D3-974B-0E56834DCED9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526676"/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F27FC64-E8E7-42CD-BBD6-27304198124D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526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87DF51CF-B204-4A84-A9FB-712A8A14636D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9C8950B8-BB49-4102-9FDE-125F09FF8942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44AFAD99-3873-4CB0-A1B2-4139C8DADA86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22E1F3BD-0ECE-45B4-9F02-7AE9C33AD03B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A6932E17-A54E-41D5-81DB-1A9DB0F61510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24CC7A26-6178-45BD-A691-22877A00B409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87C9FF87-D69B-4808-8260-C453FEFB7E80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FEEA6F9C-A074-48BC-8DB4-3856F9EDD12B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15999F32-7941-443E-A815-5993A7EB1DAB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694458"/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804D19BD-716F-4AF3-834B-A1E4EE506877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F82240F8-F673-4993-94F0-2A358EAE717B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81250A37-5908-44D5-AA19-61AE20601823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AF214E34-ACD8-4A1B-91D0-8A4EAAC36FF1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F1A6A801-F3E4-422C-B863-22D557A84F58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249496A4-BCCA-4702-B72A-A09B429B45C3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A0C379B2-8812-4E27-BE66-BC6A6AEBC746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F0946BE4-26C2-44EF-AEA7-70A03E270BBA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61AF0F3B-6FA8-49AC-8154-8EF4DAB42898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F352DFF8-D190-4EFA-9663-4D50212282D1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470</xdr:row>
      <xdr:rowOff>142875</xdr:rowOff>
    </xdr:from>
    <xdr:ext cx="76200" cy="313454"/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55A52BD3-EA2A-46B8-87E8-A1DECAE4CE94}"/>
            </a:ext>
          </a:extLst>
        </xdr:cNvPr>
        <xdr:cNvSpPr txBox="1">
          <a:spLocks noChangeArrowheads="1"/>
        </xdr:cNvSpPr>
      </xdr:nvSpPr>
      <xdr:spPr bwMode="auto">
        <a:xfrm>
          <a:off x="963146" y="76163581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EAA538F0-496D-4CAD-89EF-0A239802F7DB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EC722682-D1C7-4E45-84A7-5D21D1BFE0D6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23BE4AAF-50A1-4294-AB82-483EE433A9C5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413E3590-7FB3-4A21-BFB2-11E40D42E37C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12C746B7-F6A3-4E09-BB7D-AACD1B8F1823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D67637D9-CFB8-4A2D-B137-B4C9AE235B90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7E5E6025-54A1-41E2-B39E-0A0683AAFE88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519F4D86-C267-45DE-924D-10125C61FA7E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88EEFA-BAC7-4BC3-BAF8-6BF09A491EFC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469</xdr:row>
      <xdr:rowOff>142875</xdr:rowOff>
    </xdr:from>
    <xdr:ext cx="76200" cy="313457"/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5F93F95-E2E3-4765-9489-2EE40D33F9BD}"/>
            </a:ext>
          </a:extLst>
        </xdr:cNvPr>
        <xdr:cNvSpPr txBox="1">
          <a:spLocks noChangeArrowheads="1"/>
        </xdr:cNvSpPr>
      </xdr:nvSpPr>
      <xdr:spPr bwMode="auto">
        <a:xfrm>
          <a:off x="963146" y="75782581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C3E28EE9-78CB-4520-88E7-4EF7B9DB9AA5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95ED33F1-0C65-475B-8D71-F4546FDC18EE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B238963A-D093-4ADC-A093-F493C359F8FF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A67BC3ED-78BC-4F71-B286-45F8D0E1CB99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F784C7A-7EAF-4664-8E5D-5C429F6C52BA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3E17D34F-7DFB-49EB-9626-5097107CF232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9AE0E95D-F1C5-4266-9517-6736E4DD8EE6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1EB17F12-3FD7-44FE-B5CB-7790738E82B3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753153A1-BEF0-4FD3-AEAF-F02900DA3B5E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672353"/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A1A08184-01A5-4F3E-AAAA-A11083331B42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672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A304A347-99DE-4C1B-968B-285A9AB38CFC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89255BA3-A1BB-4E19-9A2B-FC7673194684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5B6F7D30-6808-4D05-A182-6C9B4D5489F3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4730398F-64C2-4375-BBB1-07A40DFF0AF4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C4F42DCC-510B-4D38-99A0-010763120916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373DAC3-0746-45F7-8DD7-2DFEFA4EAFE8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A953372D-8108-42D4-9D40-A1C88CC10389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7F0E900-D4B7-4413-B589-C553C1BAE86E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2D37ADA0-CD71-4B92-81E1-37363323C202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694458"/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D4FFD921-6146-4F64-B9C5-03E6922984F6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694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8B82EFE1-9D82-4CCA-AE4B-A1291A5CDA04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BEB298CB-5B69-4EAB-A293-1503FAF4B8F7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A2895F3F-3143-4A47-BF33-21E8D06EF15E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8BF5644A-9DAB-4D5A-9CA4-97BBE40FBEE8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A03009B3-42A7-4474-9A4D-7F969E3C69D1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632D2092-E595-43CE-9941-B8BB4CB49841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623237B9-C127-4D16-A2D3-9D02B3D3B510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F6644448-CFE7-46C4-B65F-ABB0024960B2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EB468264-9455-41AF-BDF0-C6A0F1D79437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507</xdr:row>
      <xdr:rowOff>142875</xdr:rowOff>
    </xdr:from>
    <xdr:ext cx="76200" cy="313454"/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A8328B48-8B1D-442C-8B6A-DD9999FF401A}"/>
            </a:ext>
          </a:extLst>
        </xdr:cNvPr>
        <xdr:cNvSpPr txBox="1">
          <a:spLocks noChangeArrowheads="1"/>
        </xdr:cNvSpPr>
      </xdr:nvSpPr>
      <xdr:spPr bwMode="auto">
        <a:xfrm>
          <a:off x="963146" y="84836934"/>
          <a:ext cx="76200" cy="3134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7EE70DB3-81F8-4ED6-9A7C-3A96890AEC3C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7E359D77-02CB-4C28-BDC6-0A39CC6EB4F9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C34F8C78-E8DE-46A8-9EDF-ECD5252D2162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D32A0057-DB35-4A95-9A8A-826C528B728E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76C2E75C-31AA-48BB-B495-B03CA0B7A81F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74912D66-EC03-4623-A41E-3B86764F0108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C03B0D30-DE1A-4333-A938-85F446851DB3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4F373014-C520-42DB-9A14-D2A2890C5ED4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69E6303C-B4E0-4B8C-9CC6-7B0DAF36EE52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447675</xdr:colOff>
      <xdr:row>506</xdr:row>
      <xdr:rowOff>142875</xdr:rowOff>
    </xdr:from>
    <xdr:ext cx="76200" cy="313457"/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121E0302-F1C2-4192-9AAE-0E1B85FE5271}"/>
            </a:ext>
          </a:extLst>
        </xdr:cNvPr>
        <xdr:cNvSpPr txBox="1">
          <a:spLocks noChangeArrowheads="1"/>
        </xdr:cNvSpPr>
      </xdr:nvSpPr>
      <xdr:spPr bwMode="auto">
        <a:xfrm>
          <a:off x="963146" y="84455934"/>
          <a:ext cx="76200" cy="3134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1</xdr:col>
      <xdr:colOff>438150</xdr:colOff>
      <xdr:row>1964</xdr:row>
      <xdr:rowOff>0</xdr:rowOff>
    </xdr:from>
    <xdr:to>
      <xdr:col>1</xdr:col>
      <xdr:colOff>514350</xdr:colOff>
      <xdr:row>1964</xdr:row>
      <xdr:rowOff>84667</xdr:rowOff>
    </xdr:to>
    <xdr:sp macro="" textlink="">
      <xdr:nvSpPr>
        <xdr:cNvPr id="327" name="Text Box 1">
          <a:extLst>
            <a:ext uri="{FF2B5EF4-FFF2-40B4-BE49-F238E27FC236}">
              <a16:creationId xmlns:a16="http://schemas.microsoft.com/office/drawing/2014/main" id="{E6227403-3BE4-41FC-8372-B21394772BA3}"/>
            </a:ext>
          </a:extLst>
        </xdr:cNvPr>
        <xdr:cNvSpPr txBox="1">
          <a:spLocks noChangeArrowheads="1"/>
        </xdr:cNvSpPr>
      </xdr:nvSpPr>
      <xdr:spPr bwMode="auto">
        <a:xfrm>
          <a:off x="895350" y="40881300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1963</xdr:row>
      <xdr:rowOff>0</xdr:rowOff>
    </xdr:from>
    <xdr:to>
      <xdr:col>1</xdr:col>
      <xdr:colOff>514350</xdr:colOff>
      <xdr:row>1963</xdr:row>
      <xdr:rowOff>84667</xdr:rowOff>
    </xdr:to>
    <xdr:sp macro="" textlink="">
      <xdr:nvSpPr>
        <xdr:cNvPr id="328" name="Text Box 1">
          <a:extLst>
            <a:ext uri="{FF2B5EF4-FFF2-40B4-BE49-F238E27FC236}">
              <a16:creationId xmlns:a16="http://schemas.microsoft.com/office/drawing/2014/main" id="{13A9C583-1918-48BA-9BEE-52C66D9B987C}"/>
            </a:ext>
          </a:extLst>
        </xdr:cNvPr>
        <xdr:cNvSpPr txBox="1">
          <a:spLocks noChangeArrowheads="1"/>
        </xdr:cNvSpPr>
      </xdr:nvSpPr>
      <xdr:spPr bwMode="auto">
        <a:xfrm>
          <a:off x="895350" y="40481250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29" name="Text Box 2" hidden="1">
          <a:extLst>
            <a:ext uri="{FF2B5EF4-FFF2-40B4-BE49-F238E27FC236}">
              <a16:creationId xmlns:a16="http://schemas.microsoft.com/office/drawing/2014/main" id="{99017E8E-8DC3-41B4-ACA3-027E8C28AE7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0" name="Text Box 2" hidden="1">
          <a:extLst>
            <a:ext uri="{FF2B5EF4-FFF2-40B4-BE49-F238E27FC236}">
              <a16:creationId xmlns:a16="http://schemas.microsoft.com/office/drawing/2014/main" id="{81DEBFB7-2F6A-4502-8A99-45DCD883F66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1" name="Text Box 2" hidden="1">
          <a:extLst>
            <a:ext uri="{FF2B5EF4-FFF2-40B4-BE49-F238E27FC236}">
              <a16:creationId xmlns:a16="http://schemas.microsoft.com/office/drawing/2014/main" id="{DDC6A8E9-BAB2-4B83-B30A-7A59E353B24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2" name="Text Box 2" hidden="1">
          <a:extLst>
            <a:ext uri="{FF2B5EF4-FFF2-40B4-BE49-F238E27FC236}">
              <a16:creationId xmlns:a16="http://schemas.microsoft.com/office/drawing/2014/main" id="{601D8E95-3784-4DB6-B34D-4BA4B83B238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3" name="Text Box 2" hidden="1">
          <a:extLst>
            <a:ext uri="{FF2B5EF4-FFF2-40B4-BE49-F238E27FC236}">
              <a16:creationId xmlns:a16="http://schemas.microsoft.com/office/drawing/2014/main" id="{56D16DB3-EB0E-409D-BADA-7219FCEC852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4" name="Text Box 2" hidden="1">
          <a:extLst>
            <a:ext uri="{FF2B5EF4-FFF2-40B4-BE49-F238E27FC236}">
              <a16:creationId xmlns:a16="http://schemas.microsoft.com/office/drawing/2014/main" id="{44EF2436-8E7C-4FB7-9BEF-0E93D4F985F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5" name="Text Box 2" hidden="1">
          <a:extLst>
            <a:ext uri="{FF2B5EF4-FFF2-40B4-BE49-F238E27FC236}">
              <a16:creationId xmlns:a16="http://schemas.microsoft.com/office/drawing/2014/main" id="{1DF52BDC-1B41-470F-8E3D-B836A6ECBBF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6" name="Text Box 2" hidden="1">
          <a:extLst>
            <a:ext uri="{FF2B5EF4-FFF2-40B4-BE49-F238E27FC236}">
              <a16:creationId xmlns:a16="http://schemas.microsoft.com/office/drawing/2014/main" id="{903F622F-E296-4DEA-B7CF-FFCD7447D18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7" name="Text Box 2" hidden="1">
          <a:extLst>
            <a:ext uri="{FF2B5EF4-FFF2-40B4-BE49-F238E27FC236}">
              <a16:creationId xmlns:a16="http://schemas.microsoft.com/office/drawing/2014/main" id="{C938E2C9-CD5B-4B31-87E4-D0AD2C2EA57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8" name="Text Box 2" hidden="1">
          <a:extLst>
            <a:ext uri="{FF2B5EF4-FFF2-40B4-BE49-F238E27FC236}">
              <a16:creationId xmlns:a16="http://schemas.microsoft.com/office/drawing/2014/main" id="{4190A1FD-51BC-4C5D-9144-DD2034FCD57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39" name="Text Box 2" hidden="1">
          <a:extLst>
            <a:ext uri="{FF2B5EF4-FFF2-40B4-BE49-F238E27FC236}">
              <a16:creationId xmlns:a16="http://schemas.microsoft.com/office/drawing/2014/main" id="{42DBF0DB-9141-40BB-B880-A4CF180D9EE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0" name="Text Box 2" hidden="1">
          <a:extLst>
            <a:ext uri="{FF2B5EF4-FFF2-40B4-BE49-F238E27FC236}">
              <a16:creationId xmlns:a16="http://schemas.microsoft.com/office/drawing/2014/main" id="{8655A1C5-8CA6-42E9-A73C-17853CBF3C2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1" name="Text Box 2" hidden="1">
          <a:extLst>
            <a:ext uri="{FF2B5EF4-FFF2-40B4-BE49-F238E27FC236}">
              <a16:creationId xmlns:a16="http://schemas.microsoft.com/office/drawing/2014/main" id="{4EC962DC-815E-482D-BF24-0669677D104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2" name="Text Box 2" hidden="1">
          <a:extLst>
            <a:ext uri="{FF2B5EF4-FFF2-40B4-BE49-F238E27FC236}">
              <a16:creationId xmlns:a16="http://schemas.microsoft.com/office/drawing/2014/main" id="{8ABD3BD9-D0FA-4F65-8B1D-6CF880C5D40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3" name="Text Box 2" hidden="1">
          <a:extLst>
            <a:ext uri="{FF2B5EF4-FFF2-40B4-BE49-F238E27FC236}">
              <a16:creationId xmlns:a16="http://schemas.microsoft.com/office/drawing/2014/main" id="{82E6DE02-1BF2-4E79-876F-4F3B2417A53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4" name="Text Box 2" hidden="1">
          <a:extLst>
            <a:ext uri="{FF2B5EF4-FFF2-40B4-BE49-F238E27FC236}">
              <a16:creationId xmlns:a16="http://schemas.microsoft.com/office/drawing/2014/main" id="{870385A2-3AD0-4B6C-AF7A-D50CDA1C45A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5" name="Text Box 2" hidden="1">
          <a:extLst>
            <a:ext uri="{FF2B5EF4-FFF2-40B4-BE49-F238E27FC236}">
              <a16:creationId xmlns:a16="http://schemas.microsoft.com/office/drawing/2014/main" id="{1B6C3352-5D61-4FFF-B254-D2A7A597B54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6" name="Text Box 2" hidden="1">
          <a:extLst>
            <a:ext uri="{FF2B5EF4-FFF2-40B4-BE49-F238E27FC236}">
              <a16:creationId xmlns:a16="http://schemas.microsoft.com/office/drawing/2014/main" id="{C54D6050-9849-4A40-8BDA-4315E6A7899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7" name="Text Box 2" hidden="1">
          <a:extLst>
            <a:ext uri="{FF2B5EF4-FFF2-40B4-BE49-F238E27FC236}">
              <a16:creationId xmlns:a16="http://schemas.microsoft.com/office/drawing/2014/main" id="{2896B647-DB80-4800-B190-A736CEFD88B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8" name="Text Box 2" hidden="1">
          <a:extLst>
            <a:ext uri="{FF2B5EF4-FFF2-40B4-BE49-F238E27FC236}">
              <a16:creationId xmlns:a16="http://schemas.microsoft.com/office/drawing/2014/main" id="{EA1D6AF9-82D2-4E7B-9E4C-81A986C4175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49" name="Text Box 2" hidden="1">
          <a:extLst>
            <a:ext uri="{FF2B5EF4-FFF2-40B4-BE49-F238E27FC236}">
              <a16:creationId xmlns:a16="http://schemas.microsoft.com/office/drawing/2014/main" id="{BFEF1923-4BF5-4BCD-83EC-52C8722E7C6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0" name="Text Box 2" hidden="1">
          <a:extLst>
            <a:ext uri="{FF2B5EF4-FFF2-40B4-BE49-F238E27FC236}">
              <a16:creationId xmlns:a16="http://schemas.microsoft.com/office/drawing/2014/main" id="{C992B004-BFBC-4B4D-8C5B-F9C41E097F7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1" name="Text Box 2" hidden="1">
          <a:extLst>
            <a:ext uri="{FF2B5EF4-FFF2-40B4-BE49-F238E27FC236}">
              <a16:creationId xmlns:a16="http://schemas.microsoft.com/office/drawing/2014/main" id="{CA5BAB53-0FEB-42B0-96E2-5BBC363A0BA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2" name="Text Box 2" hidden="1">
          <a:extLst>
            <a:ext uri="{FF2B5EF4-FFF2-40B4-BE49-F238E27FC236}">
              <a16:creationId xmlns:a16="http://schemas.microsoft.com/office/drawing/2014/main" id="{0729BCE3-A9DD-4508-B144-F74AFCB5E5B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3" name="Text Box 2" hidden="1">
          <a:extLst>
            <a:ext uri="{FF2B5EF4-FFF2-40B4-BE49-F238E27FC236}">
              <a16:creationId xmlns:a16="http://schemas.microsoft.com/office/drawing/2014/main" id="{2D7ECF3E-227B-48DD-B7C5-C751EDEEBCF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4" name="Text Box 2" hidden="1">
          <a:extLst>
            <a:ext uri="{FF2B5EF4-FFF2-40B4-BE49-F238E27FC236}">
              <a16:creationId xmlns:a16="http://schemas.microsoft.com/office/drawing/2014/main" id="{C32F6021-91B8-4C3F-9411-4C911E29694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5" name="Text Box 2" hidden="1">
          <a:extLst>
            <a:ext uri="{FF2B5EF4-FFF2-40B4-BE49-F238E27FC236}">
              <a16:creationId xmlns:a16="http://schemas.microsoft.com/office/drawing/2014/main" id="{EEB52F34-6F5A-4353-984C-7113C2CAD1A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6" name="Text Box 2" hidden="1">
          <a:extLst>
            <a:ext uri="{FF2B5EF4-FFF2-40B4-BE49-F238E27FC236}">
              <a16:creationId xmlns:a16="http://schemas.microsoft.com/office/drawing/2014/main" id="{9255ACAE-1473-4899-AFC3-52EF79436B4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7" name="Text Box 2" hidden="1">
          <a:extLst>
            <a:ext uri="{FF2B5EF4-FFF2-40B4-BE49-F238E27FC236}">
              <a16:creationId xmlns:a16="http://schemas.microsoft.com/office/drawing/2014/main" id="{60A73C87-30AE-483E-8DD0-986B70DCEC7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8" name="Text Box 2" hidden="1">
          <a:extLst>
            <a:ext uri="{FF2B5EF4-FFF2-40B4-BE49-F238E27FC236}">
              <a16:creationId xmlns:a16="http://schemas.microsoft.com/office/drawing/2014/main" id="{268E42BF-14BB-4CB1-8A41-A0A3C3E71CD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59" name="Text Box 2" hidden="1">
          <a:extLst>
            <a:ext uri="{FF2B5EF4-FFF2-40B4-BE49-F238E27FC236}">
              <a16:creationId xmlns:a16="http://schemas.microsoft.com/office/drawing/2014/main" id="{A251E8FD-BC23-4181-A873-A63F7DDB67C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0" name="Text Box 2" hidden="1">
          <a:extLst>
            <a:ext uri="{FF2B5EF4-FFF2-40B4-BE49-F238E27FC236}">
              <a16:creationId xmlns:a16="http://schemas.microsoft.com/office/drawing/2014/main" id="{FA5F7AD5-C3A9-4C66-80E5-ADC0F90EF50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1" name="Text Box 2" hidden="1">
          <a:extLst>
            <a:ext uri="{FF2B5EF4-FFF2-40B4-BE49-F238E27FC236}">
              <a16:creationId xmlns:a16="http://schemas.microsoft.com/office/drawing/2014/main" id="{FF332F49-9542-439C-A8EB-93E3219DCF6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2" name="Text Box 2" hidden="1">
          <a:extLst>
            <a:ext uri="{FF2B5EF4-FFF2-40B4-BE49-F238E27FC236}">
              <a16:creationId xmlns:a16="http://schemas.microsoft.com/office/drawing/2014/main" id="{876034F5-B7F3-49E8-819D-9D7CE9B1426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3" name="Text Box 2" hidden="1">
          <a:extLst>
            <a:ext uri="{FF2B5EF4-FFF2-40B4-BE49-F238E27FC236}">
              <a16:creationId xmlns:a16="http://schemas.microsoft.com/office/drawing/2014/main" id="{2D0630F1-3811-48AA-99EA-624E9CC509A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4" name="Text Box 2" hidden="1">
          <a:extLst>
            <a:ext uri="{FF2B5EF4-FFF2-40B4-BE49-F238E27FC236}">
              <a16:creationId xmlns:a16="http://schemas.microsoft.com/office/drawing/2014/main" id="{5AD02095-4DD8-4E2D-92AF-FBA2DEBE7E6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5" name="Text Box 2" hidden="1">
          <a:extLst>
            <a:ext uri="{FF2B5EF4-FFF2-40B4-BE49-F238E27FC236}">
              <a16:creationId xmlns:a16="http://schemas.microsoft.com/office/drawing/2014/main" id="{A9F59A6C-0545-4DCA-B2EB-8FA96A9A845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6" name="Text Box 2" hidden="1">
          <a:extLst>
            <a:ext uri="{FF2B5EF4-FFF2-40B4-BE49-F238E27FC236}">
              <a16:creationId xmlns:a16="http://schemas.microsoft.com/office/drawing/2014/main" id="{6EB83CBD-A07C-4C90-9937-F385985D97C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7" name="Text Box 2" hidden="1">
          <a:extLst>
            <a:ext uri="{FF2B5EF4-FFF2-40B4-BE49-F238E27FC236}">
              <a16:creationId xmlns:a16="http://schemas.microsoft.com/office/drawing/2014/main" id="{2BC76193-807D-49CC-9D5D-189670F03AB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8" name="Text Box 2" hidden="1">
          <a:extLst>
            <a:ext uri="{FF2B5EF4-FFF2-40B4-BE49-F238E27FC236}">
              <a16:creationId xmlns:a16="http://schemas.microsoft.com/office/drawing/2014/main" id="{3110595E-4C45-4A3C-9A5C-EEA526074C8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69" name="Text Box 2" hidden="1">
          <a:extLst>
            <a:ext uri="{FF2B5EF4-FFF2-40B4-BE49-F238E27FC236}">
              <a16:creationId xmlns:a16="http://schemas.microsoft.com/office/drawing/2014/main" id="{4CCA859D-8B5E-47F4-9FC0-24863DB3686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0" name="Text Box 2" hidden="1">
          <a:extLst>
            <a:ext uri="{FF2B5EF4-FFF2-40B4-BE49-F238E27FC236}">
              <a16:creationId xmlns:a16="http://schemas.microsoft.com/office/drawing/2014/main" id="{2EAA3B61-DCF3-462D-A1B2-C0EE480D6DB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1" name="Text Box 2" hidden="1">
          <a:extLst>
            <a:ext uri="{FF2B5EF4-FFF2-40B4-BE49-F238E27FC236}">
              <a16:creationId xmlns:a16="http://schemas.microsoft.com/office/drawing/2014/main" id="{BA29CEE8-47B3-481C-A12B-EC25E13E32E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2" name="Text Box 2" hidden="1">
          <a:extLst>
            <a:ext uri="{FF2B5EF4-FFF2-40B4-BE49-F238E27FC236}">
              <a16:creationId xmlns:a16="http://schemas.microsoft.com/office/drawing/2014/main" id="{0F36C808-397E-46D6-BAB1-884C409B02A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3" name="Text Box 2" hidden="1">
          <a:extLst>
            <a:ext uri="{FF2B5EF4-FFF2-40B4-BE49-F238E27FC236}">
              <a16:creationId xmlns:a16="http://schemas.microsoft.com/office/drawing/2014/main" id="{71317020-3BB9-4351-B571-60A4AA44A6F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4" name="Text Box 2" hidden="1">
          <a:extLst>
            <a:ext uri="{FF2B5EF4-FFF2-40B4-BE49-F238E27FC236}">
              <a16:creationId xmlns:a16="http://schemas.microsoft.com/office/drawing/2014/main" id="{81C334A1-185D-481E-8CE8-7575F28471F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5" name="Text Box 2" hidden="1">
          <a:extLst>
            <a:ext uri="{FF2B5EF4-FFF2-40B4-BE49-F238E27FC236}">
              <a16:creationId xmlns:a16="http://schemas.microsoft.com/office/drawing/2014/main" id="{D62292C6-21AD-44F8-B2D8-25C51918DE3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6" name="Text Box 2" hidden="1">
          <a:extLst>
            <a:ext uri="{FF2B5EF4-FFF2-40B4-BE49-F238E27FC236}">
              <a16:creationId xmlns:a16="http://schemas.microsoft.com/office/drawing/2014/main" id="{7E46654D-C521-49D3-BF52-E0C2EED88B4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7" name="Text Box 2" hidden="1">
          <a:extLst>
            <a:ext uri="{FF2B5EF4-FFF2-40B4-BE49-F238E27FC236}">
              <a16:creationId xmlns:a16="http://schemas.microsoft.com/office/drawing/2014/main" id="{5F90F783-F343-4EFF-950E-9F469D7D228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8" name="Text Box 2" hidden="1">
          <a:extLst>
            <a:ext uri="{FF2B5EF4-FFF2-40B4-BE49-F238E27FC236}">
              <a16:creationId xmlns:a16="http://schemas.microsoft.com/office/drawing/2014/main" id="{6FAF60A5-C5EF-4953-9A91-5BB2EFCCDED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79" name="Text Box 2" hidden="1">
          <a:extLst>
            <a:ext uri="{FF2B5EF4-FFF2-40B4-BE49-F238E27FC236}">
              <a16:creationId xmlns:a16="http://schemas.microsoft.com/office/drawing/2014/main" id="{CB9643F8-185A-44BE-B2CB-AA6EC8A4DF4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0" name="Text Box 2" hidden="1">
          <a:extLst>
            <a:ext uri="{FF2B5EF4-FFF2-40B4-BE49-F238E27FC236}">
              <a16:creationId xmlns:a16="http://schemas.microsoft.com/office/drawing/2014/main" id="{9C533E72-4895-4C0C-9B6F-A27386AE3A3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1" name="Text Box 2" hidden="1">
          <a:extLst>
            <a:ext uri="{FF2B5EF4-FFF2-40B4-BE49-F238E27FC236}">
              <a16:creationId xmlns:a16="http://schemas.microsoft.com/office/drawing/2014/main" id="{4CEDCE70-0B6F-45EF-8C7D-96249B88474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2" name="Text Box 2" hidden="1">
          <a:extLst>
            <a:ext uri="{FF2B5EF4-FFF2-40B4-BE49-F238E27FC236}">
              <a16:creationId xmlns:a16="http://schemas.microsoft.com/office/drawing/2014/main" id="{FCE08D66-EAD2-4410-B85A-48B5343C860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3" name="Text Box 2" hidden="1">
          <a:extLst>
            <a:ext uri="{FF2B5EF4-FFF2-40B4-BE49-F238E27FC236}">
              <a16:creationId xmlns:a16="http://schemas.microsoft.com/office/drawing/2014/main" id="{94D7392E-0586-4968-BB52-D0D44F78C94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4" name="Text Box 2" hidden="1">
          <a:extLst>
            <a:ext uri="{FF2B5EF4-FFF2-40B4-BE49-F238E27FC236}">
              <a16:creationId xmlns:a16="http://schemas.microsoft.com/office/drawing/2014/main" id="{CA4589CC-72F8-408A-AC5B-33C83A50BB1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5" name="Text Box 2" hidden="1">
          <a:extLst>
            <a:ext uri="{FF2B5EF4-FFF2-40B4-BE49-F238E27FC236}">
              <a16:creationId xmlns:a16="http://schemas.microsoft.com/office/drawing/2014/main" id="{A0C4C685-A0F2-4EFF-8864-CD4BEC68C04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6" name="Text Box 2" hidden="1">
          <a:extLst>
            <a:ext uri="{FF2B5EF4-FFF2-40B4-BE49-F238E27FC236}">
              <a16:creationId xmlns:a16="http://schemas.microsoft.com/office/drawing/2014/main" id="{D985AC41-DEC4-4B7F-9442-569F514E5CC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7" name="Text Box 2" hidden="1">
          <a:extLst>
            <a:ext uri="{FF2B5EF4-FFF2-40B4-BE49-F238E27FC236}">
              <a16:creationId xmlns:a16="http://schemas.microsoft.com/office/drawing/2014/main" id="{78800A1B-368F-41B3-A6D9-A8148F43200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8" name="Text Box 2" hidden="1">
          <a:extLst>
            <a:ext uri="{FF2B5EF4-FFF2-40B4-BE49-F238E27FC236}">
              <a16:creationId xmlns:a16="http://schemas.microsoft.com/office/drawing/2014/main" id="{F659198A-5E79-421C-B636-017D24793A8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89" name="Text Box 2" hidden="1">
          <a:extLst>
            <a:ext uri="{FF2B5EF4-FFF2-40B4-BE49-F238E27FC236}">
              <a16:creationId xmlns:a16="http://schemas.microsoft.com/office/drawing/2014/main" id="{2EF19469-7D54-49A4-8174-73ED26B3C1F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0" name="Text Box 2" hidden="1">
          <a:extLst>
            <a:ext uri="{FF2B5EF4-FFF2-40B4-BE49-F238E27FC236}">
              <a16:creationId xmlns:a16="http://schemas.microsoft.com/office/drawing/2014/main" id="{600FC31E-C160-40EE-BE3E-5EC348D6061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1" name="Text Box 2" hidden="1">
          <a:extLst>
            <a:ext uri="{FF2B5EF4-FFF2-40B4-BE49-F238E27FC236}">
              <a16:creationId xmlns:a16="http://schemas.microsoft.com/office/drawing/2014/main" id="{EC0ED587-E502-4B78-92F3-3D6346A3652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2" name="Text Box 2" hidden="1">
          <a:extLst>
            <a:ext uri="{FF2B5EF4-FFF2-40B4-BE49-F238E27FC236}">
              <a16:creationId xmlns:a16="http://schemas.microsoft.com/office/drawing/2014/main" id="{33E8370F-398F-4B1E-82A0-EDE402174C9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3" name="Text Box 2" hidden="1">
          <a:extLst>
            <a:ext uri="{FF2B5EF4-FFF2-40B4-BE49-F238E27FC236}">
              <a16:creationId xmlns:a16="http://schemas.microsoft.com/office/drawing/2014/main" id="{3858E6EE-CD15-4041-9D3A-E927D366C53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4" name="Text Box 2" hidden="1">
          <a:extLst>
            <a:ext uri="{FF2B5EF4-FFF2-40B4-BE49-F238E27FC236}">
              <a16:creationId xmlns:a16="http://schemas.microsoft.com/office/drawing/2014/main" id="{EA44A975-F547-4BA9-A449-4958BAF87ED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5" name="Text Box 2" hidden="1">
          <a:extLst>
            <a:ext uri="{FF2B5EF4-FFF2-40B4-BE49-F238E27FC236}">
              <a16:creationId xmlns:a16="http://schemas.microsoft.com/office/drawing/2014/main" id="{5CFA6FBC-670A-49C0-8B58-4A82DE29269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6" name="Text Box 2" hidden="1">
          <a:extLst>
            <a:ext uri="{FF2B5EF4-FFF2-40B4-BE49-F238E27FC236}">
              <a16:creationId xmlns:a16="http://schemas.microsoft.com/office/drawing/2014/main" id="{9ED98F96-1499-4553-A4BA-68779B722A5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7" name="Text Box 2" hidden="1">
          <a:extLst>
            <a:ext uri="{FF2B5EF4-FFF2-40B4-BE49-F238E27FC236}">
              <a16:creationId xmlns:a16="http://schemas.microsoft.com/office/drawing/2014/main" id="{34B72890-87B2-4E64-B528-2B8B3632C80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8" name="Text Box 2" hidden="1">
          <a:extLst>
            <a:ext uri="{FF2B5EF4-FFF2-40B4-BE49-F238E27FC236}">
              <a16:creationId xmlns:a16="http://schemas.microsoft.com/office/drawing/2014/main" id="{BD599457-972E-4295-A45D-B8066511EC3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399" name="Text Box 2" hidden="1">
          <a:extLst>
            <a:ext uri="{FF2B5EF4-FFF2-40B4-BE49-F238E27FC236}">
              <a16:creationId xmlns:a16="http://schemas.microsoft.com/office/drawing/2014/main" id="{8B3B87F0-FD0F-4240-B7A4-B295C75B698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0" name="Text Box 2" hidden="1">
          <a:extLst>
            <a:ext uri="{FF2B5EF4-FFF2-40B4-BE49-F238E27FC236}">
              <a16:creationId xmlns:a16="http://schemas.microsoft.com/office/drawing/2014/main" id="{06DA4A3D-BA82-4594-8B75-7D418AB5AE3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1" name="Text Box 2" hidden="1">
          <a:extLst>
            <a:ext uri="{FF2B5EF4-FFF2-40B4-BE49-F238E27FC236}">
              <a16:creationId xmlns:a16="http://schemas.microsoft.com/office/drawing/2014/main" id="{2A5E10C7-E0E9-4475-B656-DA04B0C096F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2" name="Text Box 2" hidden="1">
          <a:extLst>
            <a:ext uri="{FF2B5EF4-FFF2-40B4-BE49-F238E27FC236}">
              <a16:creationId xmlns:a16="http://schemas.microsoft.com/office/drawing/2014/main" id="{2E891F92-98C0-4DBE-B057-FC43C475EA1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3" name="Text Box 2" hidden="1">
          <a:extLst>
            <a:ext uri="{FF2B5EF4-FFF2-40B4-BE49-F238E27FC236}">
              <a16:creationId xmlns:a16="http://schemas.microsoft.com/office/drawing/2014/main" id="{CED2B08E-87A8-4E46-A931-957D4F2DC65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4" name="Text Box 2" hidden="1">
          <a:extLst>
            <a:ext uri="{FF2B5EF4-FFF2-40B4-BE49-F238E27FC236}">
              <a16:creationId xmlns:a16="http://schemas.microsoft.com/office/drawing/2014/main" id="{F340B977-5974-4DE2-9F42-8F389917591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5" name="Text Box 2" hidden="1">
          <a:extLst>
            <a:ext uri="{FF2B5EF4-FFF2-40B4-BE49-F238E27FC236}">
              <a16:creationId xmlns:a16="http://schemas.microsoft.com/office/drawing/2014/main" id="{B65D30AC-65FC-4771-9D3F-A6144E474F5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6" name="Text Box 2" hidden="1">
          <a:extLst>
            <a:ext uri="{FF2B5EF4-FFF2-40B4-BE49-F238E27FC236}">
              <a16:creationId xmlns:a16="http://schemas.microsoft.com/office/drawing/2014/main" id="{7815F587-0ADA-475A-8FE5-97C21F2F047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07" name="Text Box 2" hidden="1">
          <a:extLst>
            <a:ext uri="{FF2B5EF4-FFF2-40B4-BE49-F238E27FC236}">
              <a16:creationId xmlns:a16="http://schemas.microsoft.com/office/drawing/2014/main" id="{D9EE6671-CE2D-4A3F-9248-F589C124803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1968</xdr:row>
      <xdr:rowOff>0</xdr:rowOff>
    </xdr:from>
    <xdr:to>
      <xdr:col>1</xdr:col>
      <xdr:colOff>514350</xdr:colOff>
      <xdr:row>1968</xdr:row>
      <xdr:rowOff>84667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362B9DAD-D594-4CB6-B99C-EF5FD0AD6FD4}"/>
            </a:ext>
          </a:extLst>
        </xdr:cNvPr>
        <xdr:cNvSpPr txBox="1">
          <a:spLocks noChangeArrowheads="1"/>
        </xdr:cNvSpPr>
      </xdr:nvSpPr>
      <xdr:spPr bwMode="auto">
        <a:xfrm>
          <a:off x="895350" y="43862625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1968</xdr:row>
      <xdr:rowOff>0</xdr:rowOff>
    </xdr:from>
    <xdr:to>
      <xdr:col>1</xdr:col>
      <xdr:colOff>514350</xdr:colOff>
      <xdr:row>1968</xdr:row>
      <xdr:rowOff>84667</xdr:rowOff>
    </xdr:to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FFE5EB3B-0B2F-485F-97F6-B1727002DA7B}"/>
            </a:ext>
          </a:extLst>
        </xdr:cNvPr>
        <xdr:cNvSpPr txBox="1">
          <a:spLocks noChangeArrowheads="1"/>
        </xdr:cNvSpPr>
      </xdr:nvSpPr>
      <xdr:spPr bwMode="auto">
        <a:xfrm>
          <a:off x="895350" y="43862625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1968</xdr:row>
      <xdr:rowOff>0</xdr:rowOff>
    </xdr:from>
    <xdr:to>
      <xdr:col>1</xdr:col>
      <xdr:colOff>514350</xdr:colOff>
      <xdr:row>1968</xdr:row>
      <xdr:rowOff>84667</xdr:rowOff>
    </xdr:to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A8674A4-13BC-4870-92CF-74E82F514A5A}"/>
            </a:ext>
          </a:extLst>
        </xdr:cNvPr>
        <xdr:cNvSpPr txBox="1">
          <a:spLocks noChangeArrowheads="1"/>
        </xdr:cNvSpPr>
      </xdr:nvSpPr>
      <xdr:spPr bwMode="auto">
        <a:xfrm>
          <a:off x="895350" y="43862625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1968</xdr:row>
      <xdr:rowOff>0</xdr:rowOff>
    </xdr:from>
    <xdr:to>
      <xdr:col>1</xdr:col>
      <xdr:colOff>514350</xdr:colOff>
      <xdr:row>1968</xdr:row>
      <xdr:rowOff>84667</xdr:rowOff>
    </xdr:to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43A0BA90-FBCD-40EC-BBAC-FCC23886DBED}"/>
            </a:ext>
          </a:extLst>
        </xdr:cNvPr>
        <xdr:cNvSpPr txBox="1">
          <a:spLocks noChangeArrowheads="1"/>
        </xdr:cNvSpPr>
      </xdr:nvSpPr>
      <xdr:spPr bwMode="auto">
        <a:xfrm>
          <a:off x="895350" y="43862625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438150</xdr:colOff>
      <xdr:row>1968</xdr:row>
      <xdr:rowOff>0</xdr:rowOff>
    </xdr:from>
    <xdr:to>
      <xdr:col>1</xdr:col>
      <xdr:colOff>514350</xdr:colOff>
      <xdr:row>1968</xdr:row>
      <xdr:rowOff>84667</xdr:rowOff>
    </xdr:to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E3DC7513-D15D-4485-8464-EFE148EBC085}"/>
            </a:ext>
          </a:extLst>
        </xdr:cNvPr>
        <xdr:cNvSpPr txBox="1">
          <a:spLocks noChangeArrowheads="1"/>
        </xdr:cNvSpPr>
      </xdr:nvSpPr>
      <xdr:spPr bwMode="auto">
        <a:xfrm>
          <a:off x="895350" y="43862625"/>
          <a:ext cx="76200" cy="84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3" name="Text Box 2" hidden="1">
          <a:extLst>
            <a:ext uri="{FF2B5EF4-FFF2-40B4-BE49-F238E27FC236}">
              <a16:creationId xmlns:a16="http://schemas.microsoft.com/office/drawing/2014/main" id="{34B37FC2-B067-447F-8B24-313D2E34560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4" name="Text Box 2" hidden="1">
          <a:extLst>
            <a:ext uri="{FF2B5EF4-FFF2-40B4-BE49-F238E27FC236}">
              <a16:creationId xmlns:a16="http://schemas.microsoft.com/office/drawing/2014/main" id="{57FA5CDE-C2A1-4312-BBD8-24B6DBA9B91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5" name="Text Box 2" hidden="1">
          <a:extLst>
            <a:ext uri="{FF2B5EF4-FFF2-40B4-BE49-F238E27FC236}">
              <a16:creationId xmlns:a16="http://schemas.microsoft.com/office/drawing/2014/main" id="{8992EDAC-A292-43FB-8243-FD9DF7653FE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6" name="Text Box 2" hidden="1">
          <a:extLst>
            <a:ext uri="{FF2B5EF4-FFF2-40B4-BE49-F238E27FC236}">
              <a16:creationId xmlns:a16="http://schemas.microsoft.com/office/drawing/2014/main" id="{C1B4E073-3D31-41AE-AE4D-A5024D55C66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7" name="Text Box 2" hidden="1">
          <a:extLst>
            <a:ext uri="{FF2B5EF4-FFF2-40B4-BE49-F238E27FC236}">
              <a16:creationId xmlns:a16="http://schemas.microsoft.com/office/drawing/2014/main" id="{ED1E3777-4739-4D45-9874-0764A5498F5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8" name="Text Box 2" hidden="1">
          <a:extLst>
            <a:ext uri="{FF2B5EF4-FFF2-40B4-BE49-F238E27FC236}">
              <a16:creationId xmlns:a16="http://schemas.microsoft.com/office/drawing/2014/main" id="{8F072835-0343-43B1-A4B7-A7688B9D892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19" name="Text Box 2" hidden="1">
          <a:extLst>
            <a:ext uri="{FF2B5EF4-FFF2-40B4-BE49-F238E27FC236}">
              <a16:creationId xmlns:a16="http://schemas.microsoft.com/office/drawing/2014/main" id="{1E9C209F-15D9-4C2A-9BF1-B98DBD4EB20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0" name="Text Box 2" hidden="1">
          <a:extLst>
            <a:ext uri="{FF2B5EF4-FFF2-40B4-BE49-F238E27FC236}">
              <a16:creationId xmlns:a16="http://schemas.microsoft.com/office/drawing/2014/main" id="{6D58C4A0-426D-4934-BAC0-726636A7DD9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1" name="Text Box 2" hidden="1">
          <a:extLst>
            <a:ext uri="{FF2B5EF4-FFF2-40B4-BE49-F238E27FC236}">
              <a16:creationId xmlns:a16="http://schemas.microsoft.com/office/drawing/2014/main" id="{6CF63317-7E53-4DA0-BA14-427E10D0EAD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2" name="Text Box 2" hidden="1">
          <a:extLst>
            <a:ext uri="{FF2B5EF4-FFF2-40B4-BE49-F238E27FC236}">
              <a16:creationId xmlns:a16="http://schemas.microsoft.com/office/drawing/2014/main" id="{8506F511-C41D-42B9-99B3-03336405337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3" name="Text Box 2" hidden="1">
          <a:extLst>
            <a:ext uri="{FF2B5EF4-FFF2-40B4-BE49-F238E27FC236}">
              <a16:creationId xmlns:a16="http://schemas.microsoft.com/office/drawing/2014/main" id="{38232D61-DD2E-4250-A81C-8D475B4FF4B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4" name="Text Box 2" hidden="1">
          <a:extLst>
            <a:ext uri="{FF2B5EF4-FFF2-40B4-BE49-F238E27FC236}">
              <a16:creationId xmlns:a16="http://schemas.microsoft.com/office/drawing/2014/main" id="{D779FD63-B6A8-4D09-8483-922C11E0E6E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5" name="Text Box 2" hidden="1">
          <a:extLst>
            <a:ext uri="{FF2B5EF4-FFF2-40B4-BE49-F238E27FC236}">
              <a16:creationId xmlns:a16="http://schemas.microsoft.com/office/drawing/2014/main" id="{6F347D24-24E8-45C7-963F-7526E3A1B70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6" name="Text Box 2" hidden="1">
          <a:extLst>
            <a:ext uri="{FF2B5EF4-FFF2-40B4-BE49-F238E27FC236}">
              <a16:creationId xmlns:a16="http://schemas.microsoft.com/office/drawing/2014/main" id="{25ADFB5F-4403-46A5-AF19-E48F9EF6FF1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7" name="Text Box 2" hidden="1">
          <a:extLst>
            <a:ext uri="{FF2B5EF4-FFF2-40B4-BE49-F238E27FC236}">
              <a16:creationId xmlns:a16="http://schemas.microsoft.com/office/drawing/2014/main" id="{83D2E4D5-C007-4A9F-8F46-EBD578D7F09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8" name="Text Box 2" hidden="1">
          <a:extLst>
            <a:ext uri="{FF2B5EF4-FFF2-40B4-BE49-F238E27FC236}">
              <a16:creationId xmlns:a16="http://schemas.microsoft.com/office/drawing/2014/main" id="{90FBE55A-0B6E-4D84-9C3E-66A998C3DA1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29" name="Text Box 2" hidden="1">
          <a:extLst>
            <a:ext uri="{FF2B5EF4-FFF2-40B4-BE49-F238E27FC236}">
              <a16:creationId xmlns:a16="http://schemas.microsoft.com/office/drawing/2014/main" id="{9379103E-1A73-4518-922A-85E6A79E8EC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0" name="Text Box 2" hidden="1">
          <a:extLst>
            <a:ext uri="{FF2B5EF4-FFF2-40B4-BE49-F238E27FC236}">
              <a16:creationId xmlns:a16="http://schemas.microsoft.com/office/drawing/2014/main" id="{48B17233-BAE4-4911-AF70-16807285DA7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1" name="Text Box 2" hidden="1">
          <a:extLst>
            <a:ext uri="{FF2B5EF4-FFF2-40B4-BE49-F238E27FC236}">
              <a16:creationId xmlns:a16="http://schemas.microsoft.com/office/drawing/2014/main" id="{6E066B6B-F743-4BB0-B7B1-8FB054E9AAD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2" name="Text Box 2" hidden="1">
          <a:extLst>
            <a:ext uri="{FF2B5EF4-FFF2-40B4-BE49-F238E27FC236}">
              <a16:creationId xmlns:a16="http://schemas.microsoft.com/office/drawing/2014/main" id="{1767AF88-220C-41F3-9E57-13787E3A791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3" name="Text Box 2" hidden="1">
          <a:extLst>
            <a:ext uri="{FF2B5EF4-FFF2-40B4-BE49-F238E27FC236}">
              <a16:creationId xmlns:a16="http://schemas.microsoft.com/office/drawing/2014/main" id="{24704007-1657-456A-A8F2-4B88B6C118A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4" name="Text Box 2" hidden="1">
          <a:extLst>
            <a:ext uri="{FF2B5EF4-FFF2-40B4-BE49-F238E27FC236}">
              <a16:creationId xmlns:a16="http://schemas.microsoft.com/office/drawing/2014/main" id="{60CC4C3D-3527-4FCE-9E0D-D93011E811E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5" name="Text Box 2" hidden="1">
          <a:extLst>
            <a:ext uri="{FF2B5EF4-FFF2-40B4-BE49-F238E27FC236}">
              <a16:creationId xmlns:a16="http://schemas.microsoft.com/office/drawing/2014/main" id="{5D56023C-790A-4BCB-B7FE-5BA39F70EE4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6" name="Text Box 2" hidden="1">
          <a:extLst>
            <a:ext uri="{FF2B5EF4-FFF2-40B4-BE49-F238E27FC236}">
              <a16:creationId xmlns:a16="http://schemas.microsoft.com/office/drawing/2014/main" id="{59FDF71E-F07C-47CD-A1A1-65DF8805997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7" name="Text Box 2" hidden="1">
          <a:extLst>
            <a:ext uri="{FF2B5EF4-FFF2-40B4-BE49-F238E27FC236}">
              <a16:creationId xmlns:a16="http://schemas.microsoft.com/office/drawing/2014/main" id="{B3171FF4-1D98-4A8C-B860-FD233FDB124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8" name="Text Box 2" hidden="1">
          <a:extLst>
            <a:ext uri="{FF2B5EF4-FFF2-40B4-BE49-F238E27FC236}">
              <a16:creationId xmlns:a16="http://schemas.microsoft.com/office/drawing/2014/main" id="{9B19B05F-EF40-4563-B206-8CEC12AE899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39" name="Text Box 2" hidden="1">
          <a:extLst>
            <a:ext uri="{FF2B5EF4-FFF2-40B4-BE49-F238E27FC236}">
              <a16:creationId xmlns:a16="http://schemas.microsoft.com/office/drawing/2014/main" id="{7103B4A6-6E9A-434C-A724-78BB0E0943D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0" name="Text Box 2" hidden="1">
          <a:extLst>
            <a:ext uri="{FF2B5EF4-FFF2-40B4-BE49-F238E27FC236}">
              <a16:creationId xmlns:a16="http://schemas.microsoft.com/office/drawing/2014/main" id="{440444B5-A244-468E-9747-4FF8FE33022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1" name="Text Box 2" hidden="1">
          <a:extLst>
            <a:ext uri="{FF2B5EF4-FFF2-40B4-BE49-F238E27FC236}">
              <a16:creationId xmlns:a16="http://schemas.microsoft.com/office/drawing/2014/main" id="{572AE693-331F-4489-8D1D-98E0709CC5C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2" name="Text Box 2" hidden="1">
          <a:extLst>
            <a:ext uri="{FF2B5EF4-FFF2-40B4-BE49-F238E27FC236}">
              <a16:creationId xmlns:a16="http://schemas.microsoft.com/office/drawing/2014/main" id="{B915FDE0-3DA5-4DB4-8FB0-B12161F203C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3" name="Text Box 2" hidden="1">
          <a:extLst>
            <a:ext uri="{FF2B5EF4-FFF2-40B4-BE49-F238E27FC236}">
              <a16:creationId xmlns:a16="http://schemas.microsoft.com/office/drawing/2014/main" id="{959C0B83-9C88-4758-82B7-71019AA6CB9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4" name="Text Box 2" hidden="1">
          <a:extLst>
            <a:ext uri="{FF2B5EF4-FFF2-40B4-BE49-F238E27FC236}">
              <a16:creationId xmlns:a16="http://schemas.microsoft.com/office/drawing/2014/main" id="{8CD35891-3F2D-4846-B9E1-82A29538FA1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5" name="Text Box 2" hidden="1">
          <a:extLst>
            <a:ext uri="{FF2B5EF4-FFF2-40B4-BE49-F238E27FC236}">
              <a16:creationId xmlns:a16="http://schemas.microsoft.com/office/drawing/2014/main" id="{8C7FD7FC-32DF-4EA0-9014-D96AF2C17DD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6" name="Text Box 2" hidden="1">
          <a:extLst>
            <a:ext uri="{FF2B5EF4-FFF2-40B4-BE49-F238E27FC236}">
              <a16:creationId xmlns:a16="http://schemas.microsoft.com/office/drawing/2014/main" id="{D3E85A0C-22FB-4BB6-B8CD-8724836B17E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7" name="Text Box 2" hidden="1">
          <a:extLst>
            <a:ext uri="{FF2B5EF4-FFF2-40B4-BE49-F238E27FC236}">
              <a16:creationId xmlns:a16="http://schemas.microsoft.com/office/drawing/2014/main" id="{7A103388-D88C-4B93-97E2-77A7FA2FE2A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8" name="Text Box 2" hidden="1">
          <a:extLst>
            <a:ext uri="{FF2B5EF4-FFF2-40B4-BE49-F238E27FC236}">
              <a16:creationId xmlns:a16="http://schemas.microsoft.com/office/drawing/2014/main" id="{A7093068-E76B-480B-980C-151C667DAD34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49" name="Text Box 2" hidden="1">
          <a:extLst>
            <a:ext uri="{FF2B5EF4-FFF2-40B4-BE49-F238E27FC236}">
              <a16:creationId xmlns:a16="http://schemas.microsoft.com/office/drawing/2014/main" id="{3D6F18D0-1A66-4CF9-B29A-698406412F3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0" name="Text Box 2" hidden="1">
          <a:extLst>
            <a:ext uri="{FF2B5EF4-FFF2-40B4-BE49-F238E27FC236}">
              <a16:creationId xmlns:a16="http://schemas.microsoft.com/office/drawing/2014/main" id="{F6551A84-369E-4516-B34C-FAEF36B5C9A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1" name="Text Box 2" hidden="1">
          <a:extLst>
            <a:ext uri="{FF2B5EF4-FFF2-40B4-BE49-F238E27FC236}">
              <a16:creationId xmlns:a16="http://schemas.microsoft.com/office/drawing/2014/main" id="{D52F24BD-1CE8-4A19-B11D-D087A8B4851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2" name="Text Box 2" hidden="1">
          <a:extLst>
            <a:ext uri="{FF2B5EF4-FFF2-40B4-BE49-F238E27FC236}">
              <a16:creationId xmlns:a16="http://schemas.microsoft.com/office/drawing/2014/main" id="{799DBE80-A8B7-45A7-AE42-29F040D94EB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3" name="Text Box 2" hidden="1">
          <a:extLst>
            <a:ext uri="{FF2B5EF4-FFF2-40B4-BE49-F238E27FC236}">
              <a16:creationId xmlns:a16="http://schemas.microsoft.com/office/drawing/2014/main" id="{8BE9C214-D7E1-4BBD-BEF6-C72CD4800CB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4" name="Text Box 2" hidden="1">
          <a:extLst>
            <a:ext uri="{FF2B5EF4-FFF2-40B4-BE49-F238E27FC236}">
              <a16:creationId xmlns:a16="http://schemas.microsoft.com/office/drawing/2014/main" id="{407FB7C7-66CE-49C2-8CC5-B64C1B3E899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5" name="Text Box 2" hidden="1">
          <a:extLst>
            <a:ext uri="{FF2B5EF4-FFF2-40B4-BE49-F238E27FC236}">
              <a16:creationId xmlns:a16="http://schemas.microsoft.com/office/drawing/2014/main" id="{231A98CD-7011-469C-B844-D0329FABC12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6" name="Text Box 2" hidden="1">
          <a:extLst>
            <a:ext uri="{FF2B5EF4-FFF2-40B4-BE49-F238E27FC236}">
              <a16:creationId xmlns:a16="http://schemas.microsoft.com/office/drawing/2014/main" id="{49A75569-FE54-490B-83B7-520AF322BFA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7" name="Text Box 2" hidden="1">
          <a:extLst>
            <a:ext uri="{FF2B5EF4-FFF2-40B4-BE49-F238E27FC236}">
              <a16:creationId xmlns:a16="http://schemas.microsoft.com/office/drawing/2014/main" id="{481ECA97-4846-45DF-B4D5-4F148151D56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8" name="Text Box 2" hidden="1">
          <a:extLst>
            <a:ext uri="{FF2B5EF4-FFF2-40B4-BE49-F238E27FC236}">
              <a16:creationId xmlns:a16="http://schemas.microsoft.com/office/drawing/2014/main" id="{1FB1506B-8611-4F24-A220-445753D926F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59" name="Text Box 2" hidden="1">
          <a:extLst>
            <a:ext uri="{FF2B5EF4-FFF2-40B4-BE49-F238E27FC236}">
              <a16:creationId xmlns:a16="http://schemas.microsoft.com/office/drawing/2014/main" id="{8D3E0AD5-B91B-4323-91EC-C906FC8B6BA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0" name="Text Box 2" hidden="1">
          <a:extLst>
            <a:ext uri="{FF2B5EF4-FFF2-40B4-BE49-F238E27FC236}">
              <a16:creationId xmlns:a16="http://schemas.microsoft.com/office/drawing/2014/main" id="{CE9FC685-FFF9-4BB2-BE1D-F2E6235EFAF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1" name="Text Box 2" hidden="1">
          <a:extLst>
            <a:ext uri="{FF2B5EF4-FFF2-40B4-BE49-F238E27FC236}">
              <a16:creationId xmlns:a16="http://schemas.microsoft.com/office/drawing/2014/main" id="{96BC3FB3-B1EF-42C2-9BFE-4B4BBF172AD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2" name="Text Box 2" hidden="1">
          <a:extLst>
            <a:ext uri="{FF2B5EF4-FFF2-40B4-BE49-F238E27FC236}">
              <a16:creationId xmlns:a16="http://schemas.microsoft.com/office/drawing/2014/main" id="{AC41FB6F-089A-4804-A3C4-1FA17DB143A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3" name="Text Box 2" hidden="1">
          <a:extLst>
            <a:ext uri="{FF2B5EF4-FFF2-40B4-BE49-F238E27FC236}">
              <a16:creationId xmlns:a16="http://schemas.microsoft.com/office/drawing/2014/main" id="{E4F7BB36-01B3-415C-844B-9496A10677D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4" name="Text Box 2" hidden="1">
          <a:extLst>
            <a:ext uri="{FF2B5EF4-FFF2-40B4-BE49-F238E27FC236}">
              <a16:creationId xmlns:a16="http://schemas.microsoft.com/office/drawing/2014/main" id="{4090BB4B-4D0C-4D1E-A470-53E1B48EC8E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5" name="Text Box 2" hidden="1">
          <a:extLst>
            <a:ext uri="{FF2B5EF4-FFF2-40B4-BE49-F238E27FC236}">
              <a16:creationId xmlns:a16="http://schemas.microsoft.com/office/drawing/2014/main" id="{EAC02F81-0F3F-4299-8A4B-670F9FAB2EA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6" name="Text Box 2" hidden="1">
          <a:extLst>
            <a:ext uri="{FF2B5EF4-FFF2-40B4-BE49-F238E27FC236}">
              <a16:creationId xmlns:a16="http://schemas.microsoft.com/office/drawing/2014/main" id="{B762E2AC-6950-408F-91C7-D5038D133CF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7" name="Text Box 2" hidden="1">
          <a:extLst>
            <a:ext uri="{FF2B5EF4-FFF2-40B4-BE49-F238E27FC236}">
              <a16:creationId xmlns:a16="http://schemas.microsoft.com/office/drawing/2014/main" id="{5737F271-0A30-479E-BC83-12202AD101D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8" name="Text Box 2" hidden="1">
          <a:extLst>
            <a:ext uri="{FF2B5EF4-FFF2-40B4-BE49-F238E27FC236}">
              <a16:creationId xmlns:a16="http://schemas.microsoft.com/office/drawing/2014/main" id="{DAA5FA13-CED1-49FB-858C-2B69D5EA474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69" name="Text Box 2" hidden="1">
          <a:extLst>
            <a:ext uri="{FF2B5EF4-FFF2-40B4-BE49-F238E27FC236}">
              <a16:creationId xmlns:a16="http://schemas.microsoft.com/office/drawing/2014/main" id="{1D4DC969-8149-4AE6-BF46-F4E797C118B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0" name="Text Box 2" hidden="1">
          <a:extLst>
            <a:ext uri="{FF2B5EF4-FFF2-40B4-BE49-F238E27FC236}">
              <a16:creationId xmlns:a16="http://schemas.microsoft.com/office/drawing/2014/main" id="{6C8FB301-694D-4F66-88B4-43EFD16D6D3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1" name="Text Box 2" hidden="1">
          <a:extLst>
            <a:ext uri="{FF2B5EF4-FFF2-40B4-BE49-F238E27FC236}">
              <a16:creationId xmlns:a16="http://schemas.microsoft.com/office/drawing/2014/main" id="{ED41729D-5EEB-47DE-BD75-62F4CF5AE32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2" name="Text Box 2" hidden="1">
          <a:extLst>
            <a:ext uri="{FF2B5EF4-FFF2-40B4-BE49-F238E27FC236}">
              <a16:creationId xmlns:a16="http://schemas.microsoft.com/office/drawing/2014/main" id="{EEF5BAB2-8F0E-4602-ACD5-D9B3E551855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3" name="Text Box 2" hidden="1">
          <a:extLst>
            <a:ext uri="{FF2B5EF4-FFF2-40B4-BE49-F238E27FC236}">
              <a16:creationId xmlns:a16="http://schemas.microsoft.com/office/drawing/2014/main" id="{5D56D69D-F907-4C7E-A5C2-6F8E5F8ED5B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4" name="Text Box 2" hidden="1">
          <a:extLst>
            <a:ext uri="{FF2B5EF4-FFF2-40B4-BE49-F238E27FC236}">
              <a16:creationId xmlns:a16="http://schemas.microsoft.com/office/drawing/2014/main" id="{A9EECF2B-C2CB-4ABD-A429-D901986DCCB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5" name="Text Box 2" hidden="1">
          <a:extLst>
            <a:ext uri="{FF2B5EF4-FFF2-40B4-BE49-F238E27FC236}">
              <a16:creationId xmlns:a16="http://schemas.microsoft.com/office/drawing/2014/main" id="{74EC6D90-C11B-4535-A47B-8FA384E084E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6" name="Text Box 2" hidden="1">
          <a:extLst>
            <a:ext uri="{FF2B5EF4-FFF2-40B4-BE49-F238E27FC236}">
              <a16:creationId xmlns:a16="http://schemas.microsoft.com/office/drawing/2014/main" id="{FA084E14-58C9-4D1B-A36A-EB693B44E72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7" name="Text Box 2" hidden="1">
          <a:extLst>
            <a:ext uri="{FF2B5EF4-FFF2-40B4-BE49-F238E27FC236}">
              <a16:creationId xmlns:a16="http://schemas.microsoft.com/office/drawing/2014/main" id="{453C31B0-3C47-4DEA-BFBC-46D5A4E98CF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8" name="Text Box 2" hidden="1">
          <a:extLst>
            <a:ext uri="{FF2B5EF4-FFF2-40B4-BE49-F238E27FC236}">
              <a16:creationId xmlns:a16="http://schemas.microsoft.com/office/drawing/2014/main" id="{CE315A58-9E76-41CB-AABD-462109A849D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79" name="Text Box 2" hidden="1">
          <a:extLst>
            <a:ext uri="{FF2B5EF4-FFF2-40B4-BE49-F238E27FC236}">
              <a16:creationId xmlns:a16="http://schemas.microsoft.com/office/drawing/2014/main" id="{CBF61B5C-4E6E-4E43-8254-DB520D19E94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0" name="Text Box 2" hidden="1">
          <a:extLst>
            <a:ext uri="{FF2B5EF4-FFF2-40B4-BE49-F238E27FC236}">
              <a16:creationId xmlns:a16="http://schemas.microsoft.com/office/drawing/2014/main" id="{B7D4C4DE-3EA6-4D35-A667-B0BB1374499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1" name="Text Box 2" hidden="1">
          <a:extLst>
            <a:ext uri="{FF2B5EF4-FFF2-40B4-BE49-F238E27FC236}">
              <a16:creationId xmlns:a16="http://schemas.microsoft.com/office/drawing/2014/main" id="{5B495EC4-B0A4-4EE7-9F91-C9E5BF34E41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2" name="Text Box 2" hidden="1">
          <a:extLst>
            <a:ext uri="{FF2B5EF4-FFF2-40B4-BE49-F238E27FC236}">
              <a16:creationId xmlns:a16="http://schemas.microsoft.com/office/drawing/2014/main" id="{B7AE8F9E-581F-40BC-B494-586799F3624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3" name="Text Box 2" hidden="1">
          <a:extLst>
            <a:ext uri="{FF2B5EF4-FFF2-40B4-BE49-F238E27FC236}">
              <a16:creationId xmlns:a16="http://schemas.microsoft.com/office/drawing/2014/main" id="{1A961716-4DA7-4A07-AA9D-8AFFC222AF3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4" name="Text Box 2" hidden="1">
          <a:extLst>
            <a:ext uri="{FF2B5EF4-FFF2-40B4-BE49-F238E27FC236}">
              <a16:creationId xmlns:a16="http://schemas.microsoft.com/office/drawing/2014/main" id="{CD7EB0FC-2962-4942-AE52-7D93B27A5D0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5" name="Text Box 2" hidden="1">
          <a:extLst>
            <a:ext uri="{FF2B5EF4-FFF2-40B4-BE49-F238E27FC236}">
              <a16:creationId xmlns:a16="http://schemas.microsoft.com/office/drawing/2014/main" id="{0662A3CA-C6CB-4786-B65C-60845A0BF68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6" name="Text Box 2" hidden="1">
          <a:extLst>
            <a:ext uri="{FF2B5EF4-FFF2-40B4-BE49-F238E27FC236}">
              <a16:creationId xmlns:a16="http://schemas.microsoft.com/office/drawing/2014/main" id="{87105E04-2AA3-4201-B753-39741F4C3DA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7" name="Text Box 2" hidden="1">
          <a:extLst>
            <a:ext uri="{FF2B5EF4-FFF2-40B4-BE49-F238E27FC236}">
              <a16:creationId xmlns:a16="http://schemas.microsoft.com/office/drawing/2014/main" id="{9C08B7EE-7B29-4903-A8CF-0AA03B62C9D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8" name="Text Box 2" hidden="1">
          <a:extLst>
            <a:ext uri="{FF2B5EF4-FFF2-40B4-BE49-F238E27FC236}">
              <a16:creationId xmlns:a16="http://schemas.microsoft.com/office/drawing/2014/main" id="{D9E71E1A-D74E-4FEE-8D68-8EEA2A7C7CD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89" name="Text Box 2" hidden="1">
          <a:extLst>
            <a:ext uri="{FF2B5EF4-FFF2-40B4-BE49-F238E27FC236}">
              <a16:creationId xmlns:a16="http://schemas.microsoft.com/office/drawing/2014/main" id="{38C7957E-3832-4DCF-8332-5A2DEBEF3521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90" name="Text Box 2" hidden="1">
          <a:extLst>
            <a:ext uri="{FF2B5EF4-FFF2-40B4-BE49-F238E27FC236}">
              <a16:creationId xmlns:a16="http://schemas.microsoft.com/office/drawing/2014/main" id="{1B4761FF-803B-445D-8C00-BEAD9B8B024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58831</xdr:rowOff>
    </xdr:to>
    <xdr:sp macro="" textlink="">
      <xdr:nvSpPr>
        <xdr:cNvPr id="491" name="Text Box 2" hidden="1">
          <a:extLst>
            <a:ext uri="{FF2B5EF4-FFF2-40B4-BE49-F238E27FC236}">
              <a16:creationId xmlns:a16="http://schemas.microsoft.com/office/drawing/2014/main" id="{09ADB66D-3ADA-4022-8F78-2AC88454D89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2" name="Text Box 2" hidden="1">
          <a:extLst>
            <a:ext uri="{FF2B5EF4-FFF2-40B4-BE49-F238E27FC236}">
              <a16:creationId xmlns:a16="http://schemas.microsoft.com/office/drawing/2014/main" id="{1FFCFA6A-9904-419B-BE2D-F50C3637BE00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3" name="Text Box 2" hidden="1">
          <a:extLst>
            <a:ext uri="{FF2B5EF4-FFF2-40B4-BE49-F238E27FC236}">
              <a16:creationId xmlns:a16="http://schemas.microsoft.com/office/drawing/2014/main" id="{333896AC-03C2-465C-AC63-F18E5C11403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4" name="Text Box 2" hidden="1">
          <a:extLst>
            <a:ext uri="{FF2B5EF4-FFF2-40B4-BE49-F238E27FC236}">
              <a16:creationId xmlns:a16="http://schemas.microsoft.com/office/drawing/2014/main" id="{477F524D-E1DF-4E1B-894E-875B880C209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5" name="Text Box 2" hidden="1">
          <a:extLst>
            <a:ext uri="{FF2B5EF4-FFF2-40B4-BE49-F238E27FC236}">
              <a16:creationId xmlns:a16="http://schemas.microsoft.com/office/drawing/2014/main" id="{735EBC84-A135-41C0-9D39-428D76EECE6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6" name="Text Box 2" hidden="1">
          <a:extLst>
            <a:ext uri="{FF2B5EF4-FFF2-40B4-BE49-F238E27FC236}">
              <a16:creationId xmlns:a16="http://schemas.microsoft.com/office/drawing/2014/main" id="{F4F6E896-891D-45A3-A847-6B4D4F9E9BA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7" name="Text Box 2" hidden="1">
          <a:extLst>
            <a:ext uri="{FF2B5EF4-FFF2-40B4-BE49-F238E27FC236}">
              <a16:creationId xmlns:a16="http://schemas.microsoft.com/office/drawing/2014/main" id="{D4B3EEFC-67E6-4AFF-AE7F-50B5434C679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8" name="Text Box 2" hidden="1">
          <a:extLst>
            <a:ext uri="{FF2B5EF4-FFF2-40B4-BE49-F238E27FC236}">
              <a16:creationId xmlns:a16="http://schemas.microsoft.com/office/drawing/2014/main" id="{2AAE49AF-96B9-4163-BA1B-CB2191C1B2B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499" name="Text Box 2" hidden="1">
          <a:extLst>
            <a:ext uri="{FF2B5EF4-FFF2-40B4-BE49-F238E27FC236}">
              <a16:creationId xmlns:a16="http://schemas.microsoft.com/office/drawing/2014/main" id="{3CC6EEC5-26FB-4B95-B893-94623E9E0A2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0" name="Text Box 2" hidden="1">
          <a:extLst>
            <a:ext uri="{FF2B5EF4-FFF2-40B4-BE49-F238E27FC236}">
              <a16:creationId xmlns:a16="http://schemas.microsoft.com/office/drawing/2014/main" id="{CCD91D14-60A6-47FE-89A5-116075F2D82F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1" name="Text Box 2" hidden="1">
          <a:extLst>
            <a:ext uri="{FF2B5EF4-FFF2-40B4-BE49-F238E27FC236}">
              <a16:creationId xmlns:a16="http://schemas.microsoft.com/office/drawing/2014/main" id="{B625E235-BDF7-44FF-A21B-8BA9E44564F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2" name="Text Box 2" hidden="1">
          <a:extLst>
            <a:ext uri="{FF2B5EF4-FFF2-40B4-BE49-F238E27FC236}">
              <a16:creationId xmlns:a16="http://schemas.microsoft.com/office/drawing/2014/main" id="{146A5AC6-C2FC-4A90-A03E-45C05A4A7B0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3" name="Text Box 2" hidden="1">
          <a:extLst>
            <a:ext uri="{FF2B5EF4-FFF2-40B4-BE49-F238E27FC236}">
              <a16:creationId xmlns:a16="http://schemas.microsoft.com/office/drawing/2014/main" id="{A02E24CE-7BF1-4B16-A410-FA469D39EF4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4" name="Text Box 2" hidden="1">
          <a:extLst>
            <a:ext uri="{FF2B5EF4-FFF2-40B4-BE49-F238E27FC236}">
              <a16:creationId xmlns:a16="http://schemas.microsoft.com/office/drawing/2014/main" id="{59CF13F1-C504-4AC6-9B22-5F4FAC94E66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5" name="Text Box 2" hidden="1">
          <a:extLst>
            <a:ext uri="{FF2B5EF4-FFF2-40B4-BE49-F238E27FC236}">
              <a16:creationId xmlns:a16="http://schemas.microsoft.com/office/drawing/2014/main" id="{A1F52185-EB18-47A2-B808-817993DD97C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6" name="Text Box 2" hidden="1">
          <a:extLst>
            <a:ext uri="{FF2B5EF4-FFF2-40B4-BE49-F238E27FC236}">
              <a16:creationId xmlns:a16="http://schemas.microsoft.com/office/drawing/2014/main" id="{B42B1AD2-20AB-4A71-A26F-075A5187455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7" name="Text Box 2" hidden="1">
          <a:extLst>
            <a:ext uri="{FF2B5EF4-FFF2-40B4-BE49-F238E27FC236}">
              <a16:creationId xmlns:a16="http://schemas.microsoft.com/office/drawing/2014/main" id="{0F481D11-B73E-4BF1-9FFE-1268281BFD9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8" name="Text Box 2" hidden="1">
          <a:extLst>
            <a:ext uri="{FF2B5EF4-FFF2-40B4-BE49-F238E27FC236}">
              <a16:creationId xmlns:a16="http://schemas.microsoft.com/office/drawing/2014/main" id="{B2B7CA14-5C39-4E18-8A61-3B8CCACE3B3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09" name="Text Box 2" hidden="1">
          <a:extLst>
            <a:ext uri="{FF2B5EF4-FFF2-40B4-BE49-F238E27FC236}">
              <a16:creationId xmlns:a16="http://schemas.microsoft.com/office/drawing/2014/main" id="{221BE4FC-5363-4CBB-B67F-142E93400C7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0" name="Text Box 2" hidden="1">
          <a:extLst>
            <a:ext uri="{FF2B5EF4-FFF2-40B4-BE49-F238E27FC236}">
              <a16:creationId xmlns:a16="http://schemas.microsoft.com/office/drawing/2014/main" id="{012F537B-F8D3-443E-B81A-9E1D20636926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1" name="Text Box 2" hidden="1">
          <a:extLst>
            <a:ext uri="{FF2B5EF4-FFF2-40B4-BE49-F238E27FC236}">
              <a16:creationId xmlns:a16="http://schemas.microsoft.com/office/drawing/2014/main" id="{0DEEECE2-6D48-4495-975C-2ABFF1DC008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2" name="Text Box 2" hidden="1">
          <a:extLst>
            <a:ext uri="{FF2B5EF4-FFF2-40B4-BE49-F238E27FC236}">
              <a16:creationId xmlns:a16="http://schemas.microsoft.com/office/drawing/2014/main" id="{396CF5A7-701F-44B2-A0A7-A24B83FEB5B2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3" name="Text Box 2" hidden="1">
          <a:extLst>
            <a:ext uri="{FF2B5EF4-FFF2-40B4-BE49-F238E27FC236}">
              <a16:creationId xmlns:a16="http://schemas.microsoft.com/office/drawing/2014/main" id="{93B6E2DF-F5A5-42F5-8580-CC9D76E6330E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4" name="Text Box 2" hidden="1">
          <a:extLst>
            <a:ext uri="{FF2B5EF4-FFF2-40B4-BE49-F238E27FC236}">
              <a16:creationId xmlns:a16="http://schemas.microsoft.com/office/drawing/2014/main" id="{63718074-44E6-45A9-9D86-62C7BF603AE8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5" name="Text Box 2" hidden="1">
          <a:extLst>
            <a:ext uri="{FF2B5EF4-FFF2-40B4-BE49-F238E27FC236}">
              <a16:creationId xmlns:a16="http://schemas.microsoft.com/office/drawing/2014/main" id="{97D6ABC2-C435-4B68-8C57-017F78647397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6" name="Text Box 2" hidden="1">
          <a:extLst>
            <a:ext uri="{FF2B5EF4-FFF2-40B4-BE49-F238E27FC236}">
              <a16:creationId xmlns:a16="http://schemas.microsoft.com/office/drawing/2014/main" id="{72CB8A30-96BD-4C19-ADA3-ADE7957532EA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7" name="Text Box 2" hidden="1">
          <a:extLst>
            <a:ext uri="{FF2B5EF4-FFF2-40B4-BE49-F238E27FC236}">
              <a16:creationId xmlns:a16="http://schemas.microsoft.com/office/drawing/2014/main" id="{1AD37B44-3C7E-4483-8741-85529DB7938C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8" name="Text Box 2" hidden="1">
          <a:extLst>
            <a:ext uri="{FF2B5EF4-FFF2-40B4-BE49-F238E27FC236}">
              <a16:creationId xmlns:a16="http://schemas.microsoft.com/office/drawing/2014/main" id="{DA630FFD-52F0-49DB-9263-BEAF1603EBF3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19" name="Text Box 2" hidden="1">
          <a:extLst>
            <a:ext uri="{FF2B5EF4-FFF2-40B4-BE49-F238E27FC236}">
              <a16:creationId xmlns:a16="http://schemas.microsoft.com/office/drawing/2014/main" id="{C70401FB-3089-4312-ABD7-C36A2FD687AD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20" name="Text Box 2" hidden="1">
          <a:extLst>
            <a:ext uri="{FF2B5EF4-FFF2-40B4-BE49-F238E27FC236}">
              <a16:creationId xmlns:a16="http://schemas.microsoft.com/office/drawing/2014/main" id="{E2003EA9-62FA-454C-9A14-F9AACBA583C5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21" name="Text Box 2" hidden="1">
          <a:extLst>
            <a:ext uri="{FF2B5EF4-FFF2-40B4-BE49-F238E27FC236}">
              <a16:creationId xmlns:a16="http://schemas.microsoft.com/office/drawing/2014/main" id="{21A451D9-1B5D-4D73-885D-55ECECE097A9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1951</xdr:row>
      <xdr:rowOff>0</xdr:rowOff>
    </xdr:from>
    <xdr:to>
      <xdr:col>0</xdr:col>
      <xdr:colOff>463019</xdr:colOff>
      <xdr:row>1951</xdr:row>
      <xdr:rowOff>185320</xdr:rowOff>
    </xdr:to>
    <xdr:sp macro="" textlink="">
      <xdr:nvSpPr>
        <xdr:cNvPr id="522" name="Text Box 2" hidden="1">
          <a:extLst>
            <a:ext uri="{FF2B5EF4-FFF2-40B4-BE49-F238E27FC236}">
              <a16:creationId xmlns:a16="http://schemas.microsoft.com/office/drawing/2014/main" id="{6B61A8D3-4CB3-4D31-BF5B-5FC364514A4B}"/>
            </a:ext>
          </a:extLst>
        </xdr:cNvPr>
        <xdr:cNvSpPr txBox="1">
          <a:spLocks noChangeArrowheads="1"/>
        </xdr:cNvSpPr>
      </xdr:nvSpPr>
      <xdr:spPr bwMode="auto">
        <a:xfrm>
          <a:off x="447675" y="30527625"/>
          <a:ext cx="15344" cy="185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3" name="Text Box 2" hidden="1">
          <a:extLst>
            <a:ext uri="{FF2B5EF4-FFF2-40B4-BE49-F238E27FC236}">
              <a16:creationId xmlns:a16="http://schemas.microsoft.com/office/drawing/2014/main" id="{6B762B8B-F364-491D-A03C-7EDFBD01A9A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4" name="Text Box 2" hidden="1">
          <a:extLst>
            <a:ext uri="{FF2B5EF4-FFF2-40B4-BE49-F238E27FC236}">
              <a16:creationId xmlns:a16="http://schemas.microsoft.com/office/drawing/2014/main" id="{2ACF958C-A342-40B2-80A0-38AC871D520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5" name="Text Box 2" hidden="1">
          <a:extLst>
            <a:ext uri="{FF2B5EF4-FFF2-40B4-BE49-F238E27FC236}">
              <a16:creationId xmlns:a16="http://schemas.microsoft.com/office/drawing/2014/main" id="{5EEF7674-F7E7-46B3-980B-A36C7F68475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6" name="Text Box 2" hidden="1">
          <a:extLst>
            <a:ext uri="{FF2B5EF4-FFF2-40B4-BE49-F238E27FC236}">
              <a16:creationId xmlns:a16="http://schemas.microsoft.com/office/drawing/2014/main" id="{FEF8EEEA-EC65-457B-92DB-038299FB937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7" name="Text Box 2" hidden="1">
          <a:extLst>
            <a:ext uri="{FF2B5EF4-FFF2-40B4-BE49-F238E27FC236}">
              <a16:creationId xmlns:a16="http://schemas.microsoft.com/office/drawing/2014/main" id="{0D7301AD-3A02-4D7D-B6A7-437D3099E8D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8" name="Text Box 2" hidden="1">
          <a:extLst>
            <a:ext uri="{FF2B5EF4-FFF2-40B4-BE49-F238E27FC236}">
              <a16:creationId xmlns:a16="http://schemas.microsoft.com/office/drawing/2014/main" id="{32EBCDFD-604F-4EBF-B5EE-F8E33B0D3C4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29" name="Text Box 2" hidden="1">
          <a:extLst>
            <a:ext uri="{FF2B5EF4-FFF2-40B4-BE49-F238E27FC236}">
              <a16:creationId xmlns:a16="http://schemas.microsoft.com/office/drawing/2014/main" id="{59685C2B-4D24-4FF3-89AE-F7AC4159E46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0" name="Text Box 2" hidden="1">
          <a:extLst>
            <a:ext uri="{FF2B5EF4-FFF2-40B4-BE49-F238E27FC236}">
              <a16:creationId xmlns:a16="http://schemas.microsoft.com/office/drawing/2014/main" id="{FDBC28E4-B877-495B-B9D6-7E3249B1AA2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1" name="Text Box 2" hidden="1">
          <a:extLst>
            <a:ext uri="{FF2B5EF4-FFF2-40B4-BE49-F238E27FC236}">
              <a16:creationId xmlns:a16="http://schemas.microsoft.com/office/drawing/2014/main" id="{C2D61329-F8EA-4CCA-9729-C35FAFA72B3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2" name="Text Box 2" hidden="1">
          <a:extLst>
            <a:ext uri="{FF2B5EF4-FFF2-40B4-BE49-F238E27FC236}">
              <a16:creationId xmlns:a16="http://schemas.microsoft.com/office/drawing/2014/main" id="{718ECDF8-5E50-4163-A5DC-79CCCA8B279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3" name="Text Box 2" hidden="1">
          <a:extLst>
            <a:ext uri="{FF2B5EF4-FFF2-40B4-BE49-F238E27FC236}">
              <a16:creationId xmlns:a16="http://schemas.microsoft.com/office/drawing/2014/main" id="{C2B6E25A-6577-47DD-AC20-B20E4637279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4" name="Text Box 2" hidden="1">
          <a:extLst>
            <a:ext uri="{FF2B5EF4-FFF2-40B4-BE49-F238E27FC236}">
              <a16:creationId xmlns:a16="http://schemas.microsoft.com/office/drawing/2014/main" id="{D70483D9-2149-41EA-BDF3-36A4038E2A3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5" name="Text Box 2" hidden="1">
          <a:extLst>
            <a:ext uri="{FF2B5EF4-FFF2-40B4-BE49-F238E27FC236}">
              <a16:creationId xmlns:a16="http://schemas.microsoft.com/office/drawing/2014/main" id="{5EDDC675-78E9-45A1-8000-968CCD2C3D4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6" name="Text Box 2" hidden="1">
          <a:extLst>
            <a:ext uri="{FF2B5EF4-FFF2-40B4-BE49-F238E27FC236}">
              <a16:creationId xmlns:a16="http://schemas.microsoft.com/office/drawing/2014/main" id="{5AF00CB8-900A-4C9D-96CD-2E19F65EDCB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7" name="Text Box 2" hidden="1">
          <a:extLst>
            <a:ext uri="{FF2B5EF4-FFF2-40B4-BE49-F238E27FC236}">
              <a16:creationId xmlns:a16="http://schemas.microsoft.com/office/drawing/2014/main" id="{4394A094-C497-4F22-856E-EE53242B7BF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8" name="Text Box 2" hidden="1">
          <a:extLst>
            <a:ext uri="{FF2B5EF4-FFF2-40B4-BE49-F238E27FC236}">
              <a16:creationId xmlns:a16="http://schemas.microsoft.com/office/drawing/2014/main" id="{7CF7CDC9-69F5-4442-9E16-60A845E0703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39" name="Text Box 2" hidden="1">
          <a:extLst>
            <a:ext uri="{FF2B5EF4-FFF2-40B4-BE49-F238E27FC236}">
              <a16:creationId xmlns:a16="http://schemas.microsoft.com/office/drawing/2014/main" id="{BE0B3CB6-AD08-42C3-87D2-627A25FCBE3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0" name="Text Box 2" hidden="1">
          <a:extLst>
            <a:ext uri="{FF2B5EF4-FFF2-40B4-BE49-F238E27FC236}">
              <a16:creationId xmlns:a16="http://schemas.microsoft.com/office/drawing/2014/main" id="{1F1AAE05-283A-4840-AD58-65E08A8859B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1" name="Text Box 2" hidden="1">
          <a:extLst>
            <a:ext uri="{FF2B5EF4-FFF2-40B4-BE49-F238E27FC236}">
              <a16:creationId xmlns:a16="http://schemas.microsoft.com/office/drawing/2014/main" id="{42F2BB23-37A0-4A22-9665-20847C60A42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2" name="Text Box 2" hidden="1">
          <a:extLst>
            <a:ext uri="{FF2B5EF4-FFF2-40B4-BE49-F238E27FC236}">
              <a16:creationId xmlns:a16="http://schemas.microsoft.com/office/drawing/2014/main" id="{5D1CE7D6-4176-4B40-A429-E818D52CDF2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3" name="Text Box 2" hidden="1">
          <a:extLst>
            <a:ext uri="{FF2B5EF4-FFF2-40B4-BE49-F238E27FC236}">
              <a16:creationId xmlns:a16="http://schemas.microsoft.com/office/drawing/2014/main" id="{B3C18992-2942-4224-9690-7A420185DE8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4" name="Text Box 2" hidden="1">
          <a:extLst>
            <a:ext uri="{FF2B5EF4-FFF2-40B4-BE49-F238E27FC236}">
              <a16:creationId xmlns:a16="http://schemas.microsoft.com/office/drawing/2014/main" id="{27FC6203-666F-476A-8CD1-46BEC593FD8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5" name="Text Box 2" hidden="1">
          <a:extLst>
            <a:ext uri="{FF2B5EF4-FFF2-40B4-BE49-F238E27FC236}">
              <a16:creationId xmlns:a16="http://schemas.microsoft.com/office/drawing/2014/main" id="{2990DE30-8FC6-41EF-B442-A014C117C71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6" name="Text Box 2" hidden="1">
          <a:extLst>
            <a:ext uri="{FF2B5EF4-FFF2-40B4-BE49-F238E27FC236}">
              <a16:creationId xmlns:a16="http://schemas.microsoft.com/office/drawing/2014/main" id="{36598111-C6FB-4826-B39A-430E38C3F08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7" name="Text Box 2" hidden="1">
          <a:extLst>
            <a:ext uri="{FF2B5EF4-FFF2-40B4-BE49-F238E27FC236}">
              <a16:creationId xmlns:a16="http://schemas.microsoft.com/office/drawing/2014/main" id="{76631709-23D1-4264-A8B8-0982F0CC430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8" name="Text Box 2" hidden="1">
          <a:extLst>
            <a:ext uri="{FF2B5EF4-FFF2-40B4-BE49-F238E27FC236}">
              <a16:creationId xmlns:a16="http://schemas.microsoft.com/office/drawing/2014/main" id="{0419AEBF-9775-41D1-94C9-6893736BED3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49" name="Text Box 2" hidden="1">
          <a:extLst>
            <a:ext uri="{FF2B5EF4-FFF2-40B4-BE49-F238E27FC236}">
              <a16:creationId xmlns:a16="http://schemas.microsoft.com/office/drawing/2014/main" id="{2ED697CE-AAE4-409D-8211-B8DDCF3F3BE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0" name="Text Box 2" hidden="1">
          <a:extLst>
            <a:ext uri="{FF2B5EF4-FFF2-40B4-BE49-F238E27FC236}">
              <a16:creationId xmlns:a16="http://schemas.microsoft.com/office/drawing/2014/main" id="{B786273F-6CAD-40BC-BACD-1416D12797A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1" name="Text Box 2" hidden="1">
          <a:extLst>
            <a:ext uri="{FF2B5EF4-FFF2-40B4-BE49-F238E27FC236}">
              <a16:creationId xmlns:a16="http://schemas.microsoft.com/office/drawing/2014/main" id="{BED24467-DD45-4F9B-955C-F2B7F0AF5E0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2" name="Text Box 2" hidden="1">
          <a:extLst>
            <a:ext uri="{FF2B5EF4-FFF2-40B4-BE49-F238E27FC236}">
              <a16:creationId xmlns:a16="http://schemas.microsoft.com/office/drawing/2014/main" id="{F56C862B-286D-4B16-B1EA-7A7F450F216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3" name="Text Box 2" hidden="1">
          <a:extLst>
            <a:ext uri="{FF2B5EF4-FFF2-40B4-BE49-F238E27FC236}">
              <a16:creationId xmlns:a16="http://schemas.microsoft.com/office/drawing/2014/main" id="{DFAEF4F2-5418-427A-ADB8-788A28BCA2E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4" name="Text Box 2" hidden="1">
          <a:extLst>
            <a:ext uri="{FF2B5EF4-FFF2-40B4-BE49-F238E27FC236}">
              <a16:creationId xmlns:a16="http://schemas.microsoft.com/office/drawing/2014/main" id="{3BA8490D-5FA1-479C-BC07-4A6F8859B3A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5" name="Text Box 2" hidden="1">
          <a:extLst>
            <a:ext uri="{FF2B5EF4-FFF2-40B4-BE49-F238E27FC236}">
              <a16:creationId xmlns:a16="http://schemas.microsoft.com/office/drawing/2014/main" id="{849AD687-9364-41FB-9ABD-157C7E37C32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6" name="Text Box 2" hidden="1">
          <a:extLst>
            <a:ext uri="{FF2B5EF4-FFF2-40B4-BE49-F238E27FC236}">
              <a16:creationId xmlns:a16="http://schemas.microsoft.com/office/drawing/2014/main" id="{C6DF3CEC-B913-4958-BD3F-FBD46574322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7" name="Text Box 2" hidden="1">
          <a:extLst>
            <a:ext uri="{FF2B5EF4-FFF2-40B4-BE49-F238E27FC236}">
              <a16:creationId xmlns:a16="http://schemas.microsoft.com/office/drawing/2014/main" id="{B092707C-2446-499A-99D4-CE15F2E06CB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8" name="Text Box 2" hidden="1">
          <a:extLst>
            <a:ext uri="{FF2B5EF4-FFF2-40B4-BE49-F238E27FC236}">
              <a16:creationId xmlns:a16="http://schemas.microsoft.com/office/drawing/2014/main" id="{29730E80-8438-40B1-BD8E-E376542E373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59" name="Text Box 2" hidden="1">
          <a:extLst>
            <a:ext uri="{FF2B5EF4-FFF2-40B4-BE49-F238E27FC236}">
              <a16:creationId xmlns:a16="http://schemas.microsoft.com/office/drawing/2014/main" id="{5EC6EFDA-108E-41AE-B42A-822F97DD7A0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0" name="Text Box 2" hidden="1">
          <a:extLst>
            <a:ext uri="{FF2B5EF4-FFF2-40B4-BE49-F238E27FC236}">
              <a16:creationId xmlns:a16="http://schemas.microsoft.com/office/drawing/2014/main" id="{7D673664-9B90-468F-94D1-52357D94912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1" name="Text Box 2" hidden="1">
          <a:extLst>
            <a:ext uri="{FF2B5EF4-FFF2-40B4-BE49-F238E27FC236}">
              <a16:creationId xmlns:a16="http://schemas.microsoft.com/office/drawing/2014/main" id="{6E945051-058A-4858-87FF-B42441166EC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2" name="Text Box 2" hidden="1">
          <a:extLst>
            <a:ext uri="{FF2B5EF4-FFF2-40B4-BE49-F238E27FC236}">
              <a16:creationId xmlns:a16="http://schemas.microsoft.com/office/drawing/2014/main" id="{F2CA7727-C140-44A9-A410-2DBAAD81BB7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3" name="Text Box 2" hidden="1">
          <a:extLst>
            <a:ext uri="{FF2B5EF4-FFF2-40B4-BE49-F238E27FC236}">
              <a16:creationId xmlns:a16="http://schemas.microsoft.com/office/drawing/2014/main" id="{3D344B6F-B3E9-4298-95EE-0FF9A2AD6AB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4" name="Text Box 2" hidden="1">
          <a:extLst>
            <a:ext uri="{FF2B5EF4-FFF2-40B4-BE49-F238E27FC236}">
              <a16:creationId xmlns:a16="http://schemas.microsoft.com/office/drawing/2014/main" id="{21F1DA1F-1606-4F71-B9E1-74DA4A73A97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5" name="Text Box 2" hidden="1">
          <a:extLst>
            <a:ext uri="{FF2B5EF4-FFF2-40B4-BE49-F238E27FC236}">
              <a16:creationId xmlns:a16="http://schemas.microsoft.com/office/drawing/2014/main" id="{3FA84869-93B6-4D8F-B33D-E5C9E7DEE25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6" name="Text Box 2" hidden="1">
          <a:extLst>
            <a:ext uri="{FF2B5EF4-FFF2-40B4-BE49-F238E27FC236}">
              <a16:creationId xmlns:a16="http://schemas.microsoft.com/office/drawing/2014/main" id="{75FC92C9-E22B-4F57-9687-6795C1E6C81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7" name="Text Box 2" hidden="1">
          <a:extLst>
            <a:ext uri="{FF2B5EF4-FFF2-40B4-BE49-F238E27FC236}">
              <a16:creationId xmlns:a16="http://schemas.microsoft.com/office/drawing/2014/main" id="{A33AC283-E7FB-4DC4-8954-85F28CA6D86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8" name="Text Box 2" hidden="1">
          <a:extLst>
            <a:ext uri="{FF2B5EF4-FFF2-40B4-BE49-F238E27FC236}">
              <a16:creationId xmlns:a16="http://schemas.microsoft.com/office/drawing/2014/main" id="{6B121CF9-574C-4DAA-8708-6D1CF870FDF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69" name="Text Box 2" hidden="1">
          <a:extLst>
            <a:ext uri="{FF2B5EF4-FFF2-40B4-BE49-F238E27FC236}">
              <a16:creationId xmlns:a16="http://schemas.microsoft.com/office/drawing/2014/main" id="{A47C0C8D-42FA-42E0-90B7-19296AEB9B6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0" name="Text Box 2" hidden="1">
          <a:extLst>
            <a:ext uri="{FF2B5EF4-FFF2-40B4-BE49-F238E27FC236}">
              <a16:creationId xmlns:a16="http://schemas.microsoft.com/office/drawing/2014/main" id="{179C00CA-10DB-4B88-A4E5-EECFC41D2CB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1" name="Text Box 2" hidden="1">
          <a:extLst>
            <a:ext uri="{FF2B5EF4-FFF2-40B4-BE49-F238E27FC236}">
              <a16:creationId xmlns:a16="http://schemas.microsoft.com/office/drawing/2014/main" id="{64699D61-D46D-4366-A3C7-5356531109D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2" name="Text Box 2" hidden="1">
          <a:extLst>
            <a:ext uri="{FF2B5EF4-FFF2-40B4-BE49-F238E27FC236}">
              <a16:creationId xmlns:a16="http://schemas.microsoft.com/office/drawing/2014/main" id="{72D09866-0E08-49BF-AA60-E3333CA55F2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3" name="Text Box 2" hidden="1">
          <a:extLst>
            <a:ext uri="{FF2B5EF4-FFF2-40B4-BE49-F238E27FC236}">
              <a16:creationId xmlns:a16="http://schemas.microsoft.com/office/drawing/2014/main" id="{A0DB5997-A1A5-421B-8467-C672203DC05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4" name="Text Box 2" hidden="1">
          <a:extLst>
            <a:ext uri="{FF2B5EF4-FFF2-40B4-BE49-F238E27FC236}">
              <a16:creationId xmlns:a16="http://schemas.microsoft.com/office/drawing/2014/main" id="{F7F038FD-1B67-42E1-8682-220140CBE00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5" name="Text Box 2" hidden="1">
          <a:extLst>
            <a:ext uri="{FF2B5EF4-FFF2-40B4-BE49-F238E27FC236}">
              <a16:creationId xmlns:a16="http://schemas.microsoft.com/office/drawing/2014/main" id="{6ED7E708-37A2-4E03-BB19-7C07A362309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6" name="Text Box 2" hidden="1">
          <a:extLst>
            <a:ext uri="{FF2B5EF4-FFF2-40B4-BE49-F238E27FC236}">
              <a16:creationId xmlns:a16="http://schemas.microsoft.com/office/drawing/2014/main" id="{270CCD6D-4FE1-4EFD-A94C-4E926856BE4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7" name="Text Box 2" hidden="1">
          <a:extLst>
            <a:ext uri="{FF2B5EF4-FFF2-40B4-BE49-F238E27FC236}">
              <a16:creationId xmlns:a16="http://schemas.microsoft.com/office/drawing/2014/main" id="{4FD5BDC0-E9AA-46F2-B060-5D02DEC419E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8" name="Text Box 2" hidden="1">
          <a:extLst>
            <a:ext uri="{FF2B5EF4-FFF2-40B4-BE49-F238E27FC236}">
              <a16:creationId xmlns:a16="http://schemas.microsoft.com/office/drawing/2014/main" id="{B2761DA7-42C8-4B58-A128-9D596CC5DCE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79" name="Text Box 2" hidden="1">
          <a:extLst>
            <a:ext uri="{FF2B5EF4-FFF2-40B4-BE49-F238E27FC236}">
              <a16:creationId xmlns:a16="http://schemas.microsoft.com/office/drawing/2014/main" id="{5FFCCD0D-A9CE-43D6-A267-3B510BB2790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0" name="Text Box 2" hidden="1">
          <a:extLst>
            <a:ext uri="{FF2B5EF4-FFF2-40B4-BE49-F238E27FC236}">
              <a16:creationId xmlns:a16="http://schemas.microsoft.com/office/drawing/2014/main" id="{9B3938FF-777C-4D9D-8D8E-4A9ABE5CB76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1" name="Text Box 2" hidden="1">
          <a:extLst>
            <a:ext uri="{FF2B5EF4-FFF2-40B4-BE49-F238E27FC236}">
              <a16:creationId xmlns:a16="http://schemas.microsoft.com/office/drawing/2014/main" id="{DFDA367D-ED92-49AA-BF15-D7BDC5AB19B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2" name="Text Box 2" hidden="1">
          <a:extLst>
            <a:ext uri="{FF2B5EF4-FFF2-40B4-BE49-F238E27FC236}">
              <a16:creationId xmlns:a16="http://schemas.microsoft.com/office/drawing/2014/main" id="{16675C5B-30C5-459A-8DAA-813D861D774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3" name="Text Box 2" hidden="1">
          <a:extLst>
            <a:ext uri="{FF2B5EF4-FFF2-40B4-BE49-F238E27FC236}">
              <a16:creationId xmlns:a16="http://schemas.microsoft.com/office/drawing/2014/main" id="{6938F2A7-85B8-4BC1-884E-383C8AD2A23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4" name="Text Box 2" hidden="1">
          <a:extLst>
            <a:ext uri="{FF2B5EF4-FFF2-40B4-BE49-F238E27FC236}">
              <a16:creationId xmlns:a16="http://schemas.microsoft.com/office/drawing/2014/main" id="{7882E62E-72ED-4D07-B272-16835C0D4A5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5" name="Text Box 2" hidden="1">
          <a:extLst>
            <a:ext uri="{FF2B5EF4-FFF2-40B4-BE49-F238E27FC236}">
              <a16:creationId xmlns:a16="http://schemas.microsoft.com/office/drawing/2014/main" id="{0C1117C2-3C3E-4EE5-8E22-FDF81681752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6" name="Text Box 2" hidden="1">
          <a:extLst>
            <a:ext uri="{FF2B5EF4-FFF2-40B4-BE49-F238E27FC236}">
              <a16:creationId xmlns:a16="http://schemas.microsoft.com/office/drawing/2014/main" id="{D1C08E33-6625-4132-9CB7-D434C018A36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7" name="Text Box 2" hidden="1">
          <a:extLst>
            <a:ext uri="{FF2B5EF4-FFF2-40B4-BE49-F238E27FC236}">
              <a16:creationId xmlns:a16="http://schemas.microsoft.com/office/drawing/2014/main" id="{9F437285-1635-4A39-BA2B-0506CF2B2AF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8" name="Text Box 2" hidden="1">
          <a:extLst>
            <a:ext uri="{FF2B5EF4-FFF2-40B4-BE49-F238E27FC236}">
              <a16:creationId xmlns:a16="http://schemas.microsoft.com/office/drawing/2014/main" id="{AAC33249-FE98-4578-8424-BC4BCED0386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89" name="Text Box 2" hidden="1">
          <a:extLst>
            <a:ext uri="{FF2B5EF4-FFF2-40B4-BE49-F238E27FC236}">
              <a16:creationId xmlns:a16="http://schemas.microsoft.com/office/drawing/2014/main" id="{D36EDB52-2385-4C1F-BB1A-A2505AC0085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0" name="Text Box 2" hidden="1">
          <a:extLst>
            <a:ext uri="{FF2B5EF4-FFF2-40B4-BE49-F238E27FC236}">
              <a16:creationId xmlns:a16="http://schemas.microsoft.com/office/drawing/2014/main" id="{94EF6738-9128-4E32-8627-EE4E033714B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1" name="Text Box 2" hidden="1">
          <a:extLst>
            <a:ext uri="{FF2B5EF4-FFF2-40B4-BE49-F238E27FC236}">
              <a16:creationId xmlns:a16="http://schemas.microsoft.com/office/drawing/2014/main" id="{86A698C8-7B80-427C-A28B-84072CDF64B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2" name="Text Box 2" hidden="1">
          <a:extLst>
            <a:ext uri="{FF2B5EF4-FFF2-40B4-BE49-F238E27FC236}">
              <a16:creationId xmlns:a16="http://schemas.microsoft.com/office/drawing/2014/main" id="{08E0BA1A-4BF6-43D0-B2A7-AA5CA1ED5BE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3" name="Text Box 2" hidden="1">
          <a:extLst>
            <a:ext uri="{FF2B5EF4-FFF2-40B4-BE49-F238E27FC236}">
              <a16:creationId xmlns:a16="http://schemas.microsoft.com/office/drawing/2014/main" id="{8CE1AD06-1B53-4EA9-A264-778CF3D5DF1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4" name="Text Box 2" hidden="1">
          <a:extLst>
            <a:ext uri="{FF2B5EF4-FFF2-40B4-BE49-F238E27FC236}">
              <a16:creationId xmlns:a16="http://schemas.microsoft.com/office/drawing/2014/main" id="{012C88A0-F729-4EE7-B720-0C8B55A59FD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5" name="Text Box 2" hidden="1">
          <a:extLst>
            <a:ext uri="{FF2B5EF4-FFF2-40B4-BE49-F238E27FC236}">
              <a16:creationId xmlns:a16="http://schemas.microsoft.com/office/drawing/2014/main" id="{DE24024E-F683-4FF7-AA6F-9D095B304B9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6" name="Text Box 2" hidden="1">
          <a:extLst>
            <a:ext uri="{FF2B5EF4-FFF2-40B4-BE49-F238E27FC236}">
              <a16:creationId xmlns:a16="http://schemas.microsoft.com/office/drawing/2014/main" id="{7E09F25F-445D-4B31-B51B-8A5EDD7501D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7" name="Text Box 2" hidden="1">
          <a:extLst>
            <a:ext uri="{FF2B5EF4-FFF2-40B4-BE49-F238E27FC236}">
              <a16:creationId xmlns:a16="http://schemas.microsoft.com/office/drawing/2014/main" id="{5FC2C007-BADD-4B6A-8AA6-733DEE0C704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8" name="Text Box 2" hidden="1">
          <a:extLst>
            <a:ext uri="{FF2B5EF4-FFF2-40B4-BE49-F238E27FC236}">
              <a16:creationId xmlns:a16="http://schemas.microsoft.com/office/drawing/2014/main" id="{5BD65CEE-6296-42D2-A420-E380D585637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599" name="Text Box 2" hidden="1">
          <a:extLst>
            <a:ext uri="{FF2B5EF4-FFF2-40B4-BE49-F238E27FC236}">
              <a16:creationId xmlns:a16="http://schemas.microsoft.com/office/drawing/2014/main" id="{86A24DDE-C393-4FD7-AA30-A29F0734089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0" name="Text Box 2" hidden="1">
          <a:extLst>
            <a:ext uri="{FF2B5EF4-FFF2-40B4-BE49-F238E27FC236}">
              <a16:creationId xmlns:a16="http://schemas.microsoft.com/office/drawing/2014/main" id="{C6CE9C68-FEF3-484D-8ACB-4357B3B41F2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1" name="Text Box 2" hidden="1">
          <a:extLst>
            <a:ext uri="{FF2B5EF4-FFF2-40B4-BE49-F238E27FC236}">
              <a16:creationId xmlns:a16="http://schemas.microsoft.com/office/drawing/2014/main" id="{9EA45126-B6B4-4363-A999-5468595B1C3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2" name="Text Box 2" hidden="1">
          <a:extLst>
            <a:ext uri="{FF2B5EF4-FFF2-40B4-BE49-F238E27FC236}">
              <a16:creationId xmlns:a16="http://schemas.microsoft.com/office/drawing/2014/main" id="{2B761C6A-D54B-44A5-B8C5-F42FAA3A975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3" name="Text Box 2" hidden="1">
          <a:extLst>
            <a:ext uri="{FF2B5EF4-FFF2-40B4-BE49-F238E27FC236}">
              <a16:creationId xmlns:a16="http://schemas.microsoft.com/office/drawing/2014/main" id="{5A3023A7-014F-4283-AE61-BDE2D6C4DD5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4" name="Text Box 2" hidden="1">
          <a:extLst>
            <a:ext uri="{FF2B5EF4-FFF2-40B4-BE49-F238E27FC236}">
              <a16:creationId xmlns:a16="http://schemas.microsoft.com/office/drawing/2014/main" id="{6A907955-3BE3-4760-B988-DE03B802A3A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5" name="Text Box 2" hidden="1">
          <a:extLst>
            <a:ext uri="{FF2B5EF4-FFF2-40B4-BE49-F238E27FC236}">
              <a16:creationId xmlns:a16="http://schemas.microsoft.com/office/drawing/2014/main" id="{8E67D512-072E-46AF-8D16-A8D14444659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6" name="Text Box 2" hidden="1">
          <a:extLst>
            <a:ext uri="{FF2B5EF4-FFF2-40B4-BE49-F238E27FC236}">
              <a16:creationId xmlns:a16="http://schemas.microsoft.com/office/drawing/2014/main" id="{C75B70EE-35A6-476B-8D3E-50A487D52E4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7" name="Text Box 2" hidden="1">
          <a:extLst>
            <a:ext uri="{FF2B5EF4-FFF2-40B4-BE49-F238E27FC236}">
              <a16:creationId xmlns:a16="http://schemas.microsoft.com/office/drawing/2014/main" id="{3C76678D-B99A-410F-A847-09DDEDF31FA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8" name="Text Box 2" hidden="1">
          <a:extLst>
            <a:ext uri="{FF2B5EF4-FFF2-40B4-BE49-F238E27FC236}">
              <a16:creationId xmlns:a16="http://schemas.microsoft.com/office/drawing/2014/main" id="{8E91194C-789D-4B09-934E-EFBC8C892C2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09" name="Text Box 2" hidden="1">
          <a:extLst>
            <a:ext uri="{FF2B5EF4-FFF2-40B4-BE49-F238E27FC236}">
              <a16:creationId xmlns:a16="http://schemas.microsoft.com/office/drawing/2014/main" id="{FF7C8DD4-AE9D-4C7C-8532-9CE3CB888DE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0" name="Text Box 2" hidden="1">
          <a:extLst>
            <a:ext uri="{FF2B5EF4-FFF2-40B4-BE49-F238E27FC236}">
              <a16:creationId xmlns:a16="http://schemas.microsoft.com/office/drawing/2014/main" id="{F77FFB08-1AB4-4DDF-9431-D8F157F2101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1" name="Text Box 2" hidden="1">
          <a:extLst>
            <a:ext uri="{FF2B5EF4-FFF2-40B4-BE49-F238E27FC236}">
              <a16:creationId xmlns:a16="http://schemas.microsoft.com/office/drawing/2014/main" id="{12BCCE8A-EA79-4C67-A6B4-1B385722C47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2" name="Text Box 2" hidden="1">
          <a:extLst>
            <a:ext uri="{FF2B5EF4-FFF2-40B4-BE49-F238E27FC236}">
              <a16:creationId xmlns:a16="http://schemas.microsoft.com/office/drawing/2014/main" id="{5AFCF76C-F40C-4366-B00F-513D80543CA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3" name="Text Box 2" hidden="1">
          <a:extLst>
            <a:ext uri="{FF2B5EF4-FFF2-40B4-BE49-F238E27FC236}">
              <a16:creationId xmlns:a16="http://schemas.microsoft.com/office/drawing/2014/main" id="{EBBC98D6-C560-40DD-BE1D-117620F63A7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4" name="Text Box 2" hidden="1">
          <a:extLst>
            <a:ext uri="{FF2B5EF4-FFF2-40B4-BE49-F238E27FC236}">
              <a16:creationId xmlns:a16="http://schemas.microsoft.com/office/drawing/2014/main" id="{97EA19B4-CD8C-4C56-86C5-D3FE18FC050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5" name="Text Box 2" hidden="1">
          <a:extLst>
            <a:ext uri="{FF2B5EF4-FFF2-40B4-BE49-F238E27FC236}">
              <a16:creationId xmlns:a16="http://schemas.microsoft.com/office/drawing/2014/main" id="{212DEA58-0B39-44BB-8EC2-040E47BF97C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6" name="Text Box 2" hidden="1">
          <a:extLst>
            <a:ext uri="{FF2B5EF4-FFF2-40B4-BE49-F238E27FC236}">
              <a16:creationId xmlns:a16="http://schemas.microsoft.com/office/drawing/2014/main" id="{34078A46-7123-483B-A2CD-885BB9AF65A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7" name="Text Box 2" hidden="1">
          <a:extLst>
            <a:ext uri="{FF2B5EF4-FFF2-40B4-BE49-F238E27FC236}">
              <a16:creationId xmlns:a16="http://schemas.microsoft.com/office/drawing/2014/main" id="{B0983CCA-D168-4CFC-8B71-FD935704B94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8" name="Text Box 2" hidden="1">
          <a:extLst>
            <a:ext uri="{FF2B5EF4-FFF2-40B4-BE49-F238E27FC236}">
              <a16:creationId xmlns:a16="http://schemas.microsoft.com/office/drawing/2014/main" id="{ADD8713F-E87B-40B3-8D14-6D8C9416AAF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19" name="Text Box 2" hidden="1">
          <a:extLst>
            <a:ext uri="{FF2B5EF4-FFF2-40B4-BE49-F238E27FC236}">
              <a16:creationId xmlns:a16="http://schemas.microsoft.com/office/drawing/2014/main" id="{40C16E85-3793-4698-AADA-A40F3A1A49C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0" name="Text Box 2" hidden="1">
          <a:extLst>
            <a:ext uri="{FF2B5EF4-FFF2-40B4-BE49-F238E27FC236}">
              <a16:creationId xmlns:a16="http://schemas.microsoft.com/office/drawing/2014/main" id="{52E44E42-6B26-465F-AAA8-D4BFFCBF1CE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1" name="Text Box 2" hidden="1">
          <a:extLst>
            <a:ext uri="{FF2B5EF4-FFF2-40B4-BE49-F238E27FC236}">
              <a16:creationId xmlns:a16="http://schemas.microsoft.com/office/drawing/2014/main" id="{A1B1DE4C-C5A1-4954-95B8-927EE8AF5C27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2" name="Text Box 2" hidden="1">
          <a:extLst>
            <a:ext uri="{FF2B5EF4-FFF2-40B4-BE49-F238E27FC236}">
              <a16:creationId xmlns:a16="http://schemas.microsoft.com/office/drawing/2014/main" id="{3D325122-7C3F-4A4A-8E54-3498EF2E8A2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3" name="Text Box 2" hidden="1">
          <a:extLst>
            <a:ext uri="{FF2B5EF4-FFF2-40B4-BE49-F238E27FC236}">
              <a16:creationId xmlns:a16="http://schemas.microsoft.com/office/drawing/2014/main" id="{ACA91052-2087-4871-922E-AF264AF4964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4" name="Text Box 2" hidden="1">
          <a:extLst>
            <a:ext uri="{FF2B5EF4-FFF2-40B4-BE49-F238E27FC236}">
              <a16:creationId xmlns:a16="http://schemas.microsoft.com/office/drawing/2014/main" id="{801320B1-8E35-4AE5-8057-474E753589A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5" name="Text Box 2" hidden="1">
          <a:extLst>
            <a:ext uri="{FF2B5EF4-FFF2-40B4-BE49-F238E27FC236}">
              <a16:creationId xmlns:a16="http://schemas.microsoft.com/office/drawing/2014/main" id="{4688F3A8-602F-4812-8F54-C8B2F122883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6" name="Text Box 2" hidden="1">
          <a:extLst>
            <a:ext uri="{FF2B5EF4-FFF2-40B4-BE49-F238E27FC236}">
              <a16:creationId xmlns:a16="http://schemas.microsoft.com/office/drawing/2014/main" id="{A0014BB7-F6C7-445C-BEEE-AD8944878CC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7" name="Text Box 2" hidden="1">
          <a:extLst>
            <a:ext uri="{FF2B5EF4-FFF2-40B4-BE49-F238E27FC236}">
              <a16:creationId xmlns:a16="http://schemas.microsoft.com/office/drawing/2014/main" id="{7B09ECEC-2BF5-4E41-BB29-7704431B784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8" name="Text Box 2" hidden="1">
          <a:extLst>
            <a:ext uri="{FF2B5EF4-FFF2-40B4-BE49-F238E27FC236}">
              <a16:creationId xmlns:a16="http://schemas.microsoft.com/office/drawing/2014/main" id="{7C23AAF8-D502-4D90-BC1E-32A7A040674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29" name="Text Box 2" hidden="1">
          <a:extLst>
            <a:ext uri="{FF2B5EF4-FFF2-40B4-BE49-F238E27FC236}">
              <a16:creationId xmlns:a16="http://schemas.microsoft.com/office/drawing/2014/main" id="{BC98758F-9B50-48D9-857D-3F31DE6008A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0" name="Text Box 2" hidden="1">
          <a:extLst>
            <a:ext uri="{FF2B5EF4-FFF2-40B4-BE49-F238E27FC236}">
              <a16:creationId xmlns:a16="http://schemas.microsoft.com/office/drawing/2014/main" id="{4DCA4352-B287-4584-9980-C0EE8A2A041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1" name="Text Box 2" hidden="1">
          <a:extLst>
            <a:ext uri="{FF2B5EF4-FFF2-40B4-BE49-F238E27FC236}">
              <a16:creationId xmlns:a16="http://schemas.microsoft.com/office/drawing/2014/main" id="{AF2A110B-CC7A-4A4C-9843-600AAD2C2B0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2" name="Text Box 2" hidden="1">
          <a:extLst>
            <a:ext uri="{FF2B5EF4-FFF2-40B4-BE49-F238E27FC236}">
              <a16:creationId xmlns:a16="http://schemas.microsoft.com/office/drawing/2014/main" id="{74D59412-F7D4-4310-9C2C-E2D1C514D056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3" name="Text Box 2" hidden="1">
          <a:extLst>
            <a:ext uri="{FF2B5EF4-FFF2-40B4-BE49-F238E27FC236}">
              <a16:creationId xmlns:a16="http://schemas.microsoft.com/office/drawing/2014/main" id="{77104FB4-3FD5-44F8-A963-67460640662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4" name="Text Box 2" hidden="1">
          <a:extLst>
            <a:ext uri="{FF2B5EF4-FFF2-40B4-BE49-F238E27FC236}">
              <a16:creationId xmlns:a16="http://schemas.microsoft.com/office/drawing/2014/main" id="{4B3DFAD3-D01D-44D6-A866-06F98AE8C8C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5" name="Text Box 2" hidden="1">
          <a:extLst>
            <a:ext uri="{FF2B5EF4-FFF2-40B4-BE49-F238E27FC236}">
              <a16:creationId xmlns:a16="http://schemas.microsoft.com/office/drawing/2014/main" id="{A701E974-EC41-4B0E-92F7-7743883BEA4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6" name="Text Box 2" hidden="1">
          <a:extLst>
            <a:ext uri="{FF2B5EF4-FFF2-40B4-BE49-F238E27FC236}">
              <a16:creationId xmlns:a16="http://schemas.microsoft.com/office/drawing/2014/main" id="{3BC51E49-B027-49DD-8EA9-7FFDC0DEF99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7" name="Text Box 2" hidden="1">
          <a:extLst>
            <a:ext uri="{FF2B5EF4-FFF2-40B4-BE49-F238E27FC236}">
              <a16:creationId xmlns:a16="http://schemas.microsoft.com/office/drawing/2014/main" id="{9C24A6BF-0B68-41F4-A7CB-A785AB750E4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8" name="Text Box 2" hidden="1">
          <a:extLst>
            <a:ext uri="{FF2B5EF4-FFF2-40B4-BE49-F238E27FC236}">
              <a16:creationId xmlns:a16="http://schemas.microsoft.com/office/drawing/2014/main" id="{EDB2B9AD-3F13-4137-926C-5433646A444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39" name="Text Box 2" hidden="1">
          <a:extLst>
            <a:ext uri="{FF2B5EF4-FFF2-40B4-BE49-F238E27FC236}">
              <a16:creationId xmlns:a16="http://schemas.microsoft.com/office/drawing/2014/main" id="{A9884490-FB98-4019-A116-AEF84253AF3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0" name="Text Box 2" hidden="1">
          <a:extLst>
            <a:ext uri="{FF2B5EF4-FFF2-40B4-BE49-F238E27FC236}">
              <a16:creationId xmlns:a16="http://schemas.microsoft.com/office/drawing/2014/main" id="{7AA39F8F-328A-4B15-8DBC-FDFEE8B4680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1" name="Text Box 2" hidden="1">
          <a:extLst>
            <a:ext uri="{FF2B5EF4-FFF2-40B4-BE49-F238E27FC236}">
              <a16:creationId xmlns:a16="http://schemas.microsoft.com/office/drawing/2014/main" id="{F90A31AC-B4E2-4272-8421-AB8ADC679338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2" name="Text Box 2" hidden="1">
          <a:extLst>
            <a:ext uri="{FF2B5EF4-FFF2-40B4-BE49-F238E27FC236}">
              <a16:creationId xmlns:a16="http://schemas.microsoft.com/office/drawing/2014/main" id="{916C6A20-24DB-45D2-B267-8FE39481BC5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3" name="Text Box 2" hidden="1">
          <a:extLst>
            <a:ext uri="{FF2B5EF4-FFF2-40B4-BE49-F238E27FC236}">
              <a16:creationId xmlns:a16="http://schemas.microsoft.com/office/drawing/2014/main" id="{E213BEA6-3D4D-44C2-A91E-2971261CC10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4" name="Text Box 2" hidden="1">
          <a:extLst>
            <a:ext uri="{FF2B5EF4-FFF2-40B4-BE49-F238E27FC236}">
              <a16:creationId xmlns:a16="http://schemas.microsoft.com/office/drawing/2014/main" id="{5C3B5B6C-AEC0-4397-84E4-A83FC1994DA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5" name="Text Box 2" hidden="1">
          <a:extLst>
            <a:ext uri="{FF2B5EF4-FFF2-40B4-BE49-F238E27FC236}">
              <a16:creationId xmlns:a16="http://schemas.microsoft.com/office/drawing/2014/main" id="{44424244-9EF6-4AAA-ACA0-CA74E42CAC2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6" name="Text Box 2" hidden="1">
          <a:extLst>
            <a:ext uri="{FF2B5EF4-FFF2-40B4-BE49-F238E27FC236}">
              <a16:creationId xmlns:a16="http://schemas.microsoft.com/office/drawing/2014/main" id="{50620A0A-B927-43CF-82FE-47CBE3A416F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7" name="Text Box 2" hidden="1">
          <a:extLst>
            <a:ext uri="{FF2B5EF4-FFF2-40B4-BE49-F238E27FC236}">
              <a16:creationId xmlns:a16="http://schemas.microsoft.com/office/drawing/2014/main" id="{75D28A88-8F19-4E4B-AAC9-81BB052300B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8" name="Text Box 2" hidden="1">
          <a:extLst>
            <a:ext uri="{FF2B5EF4-FFF2-40B4-BE49-F238E27FC236}">
              <a16:creationId xmlns:a16="http://schemas.microsoft.com/office/drawing/2014/main" id="{0AC9C0D4-D29B-4A8F-90D8-ACCD6F74E071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49" name="Text Box 2" hidden="1">
          <a:extLst>
            <a:ext uri="{FF2B5EF4-FFF2-40B4-BE49-F238E27FC236}">
              <a16:creationId xmlns:a16="http://schemas.microsoft.com/office/drawing/2014/main" id="{43C1371D-A34C-45D0-BAD2-467EACF5FD3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0" name="Text Box 2" hidden="1">
          <a:extLst>
            <a:ext uri="{FF2B5EF4-FFF2-40B4-BE49-F238E27FC236}">
              <a16:creationId xmlns:a16="http://schemas.microsoft.com/office/drawing/2014/main" id="{65B0468B-C2FD-4E2B-A6DD-AE9CC4140BD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1" name="Text Box 2" hidden="1">
          <a:extLst>
            <a:ext uri="{FF2B5EF4-FFF2-40B4-BE49-F238E27FC236}">
              <a16:creationId xmlns:a16="http://schemas.microsoft.com/office/drawing/2014/main" id="{F6558D0B-D382-4E70-94FE-4BC87DE0E02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2" name="Text Box 2" hidden="1">
          <a:extLst>
            <a:ext uri="{FF2B5EF4-FFF2-40B4-BE49-F238E27FC236}">
              <a16:creationId xmlns:a16="http://schemas.microsoft.com/office/drawing/2014/main" id="{82C159B1-7A2E-4CED-AD5B-E709A4DBE28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3" name="Text Box 2" hidden="1">
          <a:extLst>
            <a:ext uri="{FF2B5EF4-FFF2-40B4-BE49-F238E27FC236}">
              <a16:creationId xmlns:a16="http://schemas.microsoft.com/office/drawing/2014/main" id="{D009B653-B47D-4E06-B2C6-CD49896C7CE3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4" name="Text Box 2" hidden="1">
          <a:extLst>
            <a:ext uri="{FF2B5EF4-FFF2-40B4-BE49-F238E27FC236}">
              <a16:creationId xmlns:a16="http://schemas.microsoft.com/office/drawing/2014/main" id="{E394487F-019F-41A7-9CB8-EB1DBE0913B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5" name="Text Box 2" hidden="1">
          <a:extLst>
            <a:ext uri="{FF2B5EF4-FFF2-40B4-BE49-F238E27FC236}">
              <a16:creationId xmlns:a16="http://schemas.microsoft.com/office/drawing/2014/main" id="{C512ECB0-8BB9-43E9-A1B4-E4B3DA2B48A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6" name="Text Box 2" hidden="1">
          <a:extLst>
            <a:ext uri="{FF2B5EF4-FFF2-40B4-BE49-F238E27FC236}">
              <a16:creationId xmlns:a16="http://schemas.microsoft.com/office/drawing/2014/main" id="{6F0D3237-8904-4787-95DA-44B914B013D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7" name="Text Box 2" hidden="1">
          <a:extLst>
            <a:ext uri="{FF2B5EF4-FFF2-40B4-BE49-F238E27FC236}">
              <a16:creationId xmlns:a16="http://schemas.microsoft.com/office/drawing/2014/main" id="{4BCB1D2A-6818-43E1-9D72-2F3C8969D22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8" name="Text Box 2" hidden="1">
          <a:extLst>
            <a:ext uri="{FF2B5EF4-FFF2-40B4-BE49-F238E27FC236}">
              <a16:creationId xmlns:a16="http://schemas.microsoft.com/office/drawing/2014/main" id="{B1082D79-0B99-4328-B8AE-7570B66D0C2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59" name="Text Box 2" hidden="1">
          <a:extLst>
            <a:ext uri="{FF2B5EF4-FFF2-40B4-BE49-F238E27FC236}">
              <a16:creationId xmlns:a16="http://schemas.microsoft.com/office/drawing/2014/main" id="{1B0D78ED-18B2-44D5-A825-CEAB0C39625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0" name="Text Box 2" hidden="1">
          <a:extLst>
            <a:ext uri="{FF2B5EF4-FFF2-40B4-BE49-F238E27FC236}">
              <a16:creationId xmlns:a16="http://schemas.microsoft.com/office/drawing/2014/main" id="{5A6C62F8-2D8B-4B82-8A39-F9066150635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1" name="Text Box 2" hidden="1">
          <a:extLst>
            <a:ext uri="{FF2B5EF4-FFF2-40B4-BE49-F238E27FC236}">
              <a16:creationId xmlns:a16="http://schemas.microsoft.com/office/drawing/2014/main" id="{E9ED8EC9-197D-4AF4-B93C-BCE65C92D85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2" name="Text Box 2" hidden="1">
          <a:extLst>
            <a:ext uri="{FF2B5EF4-FFF2-40B4-BE49-F238E27FC236}">
              <a16:creationId xmlns:a16="http://schemas.microsoft.com/office/drawing/2014/main" id="{3E98D541-AB26-4E06-A97D-7B593D82824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3" name="Text Box 2" hidden="1">
          <a:extLst>
            <a:ext uri="{FF2B5EF4-FFF2-40B4-BE49-F238E27FC236}">
              <a16:creationId xmlns:a16="http://schemas.microsoft.com/office/drawing/2014/main" id="{3AC6A1DE-3371-46E7-A676-8A60DD663C7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4" name="Text Box 2" hidden="1">
          <a:extLst>
            <a:ext uri="{FF2B5EF4-FFF2-40B4-BE49-F238E27FC236}">
              <a16:creationId xmlns:a16="http://schemas.microsoft.com/office/drawing/2014/main" id="{89B5CEB4-EA1C-4D1E-8772-4000A14C3B70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5" name="Text Box 2" hidden="1">
          <a:extLst>
            <a:ext uri="{FF2B5EF4-FFF2-40B4-BE49-F238E27FC236}">
              <a16:creationId xmlns:a16="http://schemas.microsoft.com/office/drawing/2014/main" id="{DA24BCAA-32B1-497B-A0AF-86F81F7B0E7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6" name="Text Box 2" hidden="1">
          <a:extLst>
            <a:ext uri="{FF2B5EF4-FFF2-40B4-BE49-F238E27FC236}">
              <a16:creationId xmlns:a16="http://schemas.microsoft.com/office/drawing/2014/main" id="{88302B5F-D77F-4AE1-994B-3B860B16397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7" name="Text Box 2" hidden="1">
          <a:extLst>
            <a:ext uri="{FF2B5EF4-FFF2-40B4-BE49-F238E27FC236}">
              <a16:creationId xmlns:a16="http://schemas.microsoft.com/office/drawing/2014/main" id="{C8EB293B-C84A-47DD-9D14-46D6BC51EB0E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8" name="Text Box 2" hidden="1">
          <a:extLst>
            <a:ext uri="{FF2B5EF4-FFF2-40B4-BE49-F238E27FC236}">
              <a16:creationId xmlns:a16="http://schemas.microsoft.com/office/drawing/2014/main" id="{FA552402-C6C7-414B-8E82-B2C61FEECC49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69" name="Text Box 2" hidden="1">
          <a:extLst>
            <a:ext uri="{FF2B5EF4-FFF2-40B4-BE49-F238E27FC236}">
              <a16:creationId xmlns:a16="http://schemas.microsoft.com/office/drawing/2014/main" id="{CA2CB873-AD59-4379-B1BF-607CAE888C4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0" name="Text Box 2" hidden="1">
          <a:extLst>
            <a:ext uri="{FF2B5EF4-FFF2-40B4-BE49-F238E27FC236}">
              <a16:creationId xmlns:a16="http://schemas.microsoft.com/office/drawing/2014/main" id="{1ACD9D76-FEC4-480C-8FAF-5FB570F01A72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1" name="Text Box 2" hidden="1">
          <a:extLst>
            <a:ext uri="{FF2B5EF4-FFF2-40B4-BE49-F238E27FC236}">
              <a16:creationId xmlns:a16="http://schemas.microsoft.com/office/drawing/2014/main" id="{8C3B6DAD-D647-4FD1-BF74-D7AFA01A01C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2" name="Text Box 2" hidden="1">
          <a:extLst>
            <a:ext uri="{FF2B5EF4-FFF2-40B4-BE49-F238E27FC236}">
              <a16:creationId xmlns:a16="http://schemas.microsoft.com/office/drawing/2014/main" id="{7C7B7168-6B32-4CD0-8175-107702F7F7A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3" name="Text Box 2" hidden="1">
          <a:extLst>
            <a:ext uri="{FF2B5EF4-FFF2-40B4-BE49-F238E27FC236}">
              <a16:creationId xmlns:a16="http://schemas.microsoft.com/office/drawing/2014/main" id="{C304DB7D-B8BB-409B-A0D0-A71BC859548A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4" name="Text Box 2" hidden="1">
          <a:extLst>
            <a:ext uri="{FF2B5EF4-FFF2-40B4-BE49-F238E27FC236}">
              <a16:creationId xmlns:a16="http://schemas.microsoft.com/office/drawing/2014/main" id="{56B3E702-F5A4-4894-8D4F-6171BC7AF5EB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5" name="Text Box 2" hidden="1">
          <a:extLst>
            <a:ext uri="{FF2B5EF4-FFF2-40B4-BE49-F238E27FC236}">
              <a16:creationId xmlns:a16="http://schemas.microsoft.com/office/drawing/2014/main" id="{C1226AF2-9923-4180-BFBB-E9B03EBBE8AF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6" name="Text Box 2" hidden="1">
          <a:extLst>
            <a:ext uri="{FF2B5EF4-FFF2-40B4-BE49-F238E27FC236}">
              <a16:creationId xmlns:a16="http://schemas.microsoft.com/office/drawing/2014/main" id="{B36B59C7-BFB4-43FE-899D-5FBA2005AEE4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7" name="Text Box 2" hidden="1">
          <a:extLst>
            <a:ext uri="{FF2B5EF4-FFF2-40B4-BE49-F238E27FC236}">
              <a16:creationId xmlns:a16="http://schemas.microsoft.com/office/drawing/2014/main" id="{40D19181-62AD-44BF-BD68-6A113AC1548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8" name="Text Box 2" hidden="1">
          <a:extLst>
            <a:ext uri="{FF2B5EF4-FFF2-40B4-BE49-F238E27FC236}">
              <a16:creationId xmlns:a16="http://schemas.microsoft.com/office/drawing/2014/main" id="{AB0B181F-7F5A-48B1-9F6D-CC55D9C95E2D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79" name="Text Box 2" hidden="1">
          <a:extLst>
            <a:ext uri="{FF2B5EF4-FFF2-40B4-BE49-F238E27FC236}">
              <a16:creationId xmlns:a16="http://schemas.microsoft.com/office/drawing/2014/main" id="{AD15F838-F1A7-47AF-B8AD-851247622A75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447675</xdr:colOff>
      <xdr:row>1950</xdr:row>
      <xdr:rowOff>0</xdr:rowOff>
    </xdr:from>
    <xdr:ext cx="141671" cy="58831"/>
    <xdr:sp macro="" textlink="">
      <xdr:nvSpPr>
        <xdr:cNvPr id="680" name="Text Box 2" hidden="1">
          <a:extLst>
            <a:ext uri="{FF2B5EF4-FFF2-40B4-BE49-F238E27FC236}">
              <a16:creationId xmlns:a16="http://schemas.microsoft.com/office/drawing/2014/main" id="{8140379E-AB5D-4AAF-BD43-78461457AD7C}"/>
            </a:ext>
          </a:extLst>
        </xdr:cNvPr>
        <xdr:cNvSpPr txBox="1">
          <a:spLocks noChangeArrowheads="1"/>
        </xdr:cNvSpPr>
      </xdr:nvSpPr>
      <xdr:spPr bwMode="auto">
        <a:xfrm>
          <a:off x="447675" y="30308550"/>
          <a:ext cx="141671" cy="58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G1972"/>
  <sheetViews>
    <sheetView tabSelected="1" zoomScale="85" zoomScaleNormal="85" zoomScaleSheetLayoutView="85" workbookViewId="0">
      <selection activeCell="E1" sqref="E1"/>
    </sheetView>
  </sheetViews>
  <sheetFormatPr defaultRowHeight="15" outlineLevelRow="1"/>
  <cols>
    <col min="1" max="1" width="7.7109375" style="159" customWidth="1"/>
    <col min="2" max="2" width="93.42578125" style="84" customWidth="1"/>
    <col min="3" max="3" width="17.28515625" style="158" customWidth="1"/>
    <col min="4" max="4" width="18.28515625" style="159" customWidth="1"/>
    <col min="5" max="5" width="34.42578125" style="159" bestFit="1" customWidth="1"/>
    <col min="6" max="16384" width="9.140625" style="173"/>
  </cols>
  <sheetData>
    <row r="1" spans="1:5" s="174" customFormat="1" ht="15.95" customHeight="1">
      <c r="A1" s="94"/>
      <c r="B1" s="159"/>
      <c r="C1" s="160"/>
      <c r="D1" s="159"/>
      <c r="E1" s="331" t="s">
        <v>939</v>
      </c>
    </row>
    <row r="2" spans="1:5" ht="15.95" customHeight="1">
      <c r="A2" s="444" t="s">
        <v>10</v>
      </c>
      <c r="B2" s="445"/>
      <c r="C2" s="445"/>
      <c r="D2" s="445"/>
      <c r="E2" s="445"/>
    </row>
    <row r="3" spans="1:5" ht="15.95" customHeight="1">
      <c r="A3" s="444" t="s">
        <v>936</v>
      </c>
      <c r="B3" s="444"/>
      <c r="C3" s="444"/>
      <c r="D3" s="444"/>
      <c r="E3" s="444"/>
    </row>
    <row r="4" spans="1:5" ht="15.95" customHeight="1">
      <c r="A4" s="446" t="s">
        <v>847</v>
      </c>
      <c r="B4" s="446"/>
      <c r="C4" s="446"/>
      <c r="D4" s="446"/>
      <c r="E4" s="446"/>
    </row>
    <row r="5" spans="1:5" ht="15.95" customHeight="1">
      <c r="A5" s="448" t="s">
        <v>846</v>
      </c>
      <c r="B5" s="448"/>
      <c r="C5" s="448"/>
      <c r="D5" s="448"/>
      <c r="E5" s="448"/>
    </row>
    <row r="6" spans="1:5" ht="17.25" customHeight="1">
      <c r="A6" s="446" t="s">
        <v>873</v>
      </c>
      <c r="B6" s="446"/>
      <c r="C6" s="446"/>
      <c r="D6" s="446"/>
      <c r="E6" s="446"/>
    </row>
    <row r="7" spans="1:5" ht="48" customHeight="1">
      <c r="A7" s="48" t="s">
        <v>5</v>
      </c>
      <c r="B7" s="48" t="s">
        <v>1</v>
      </c>
      <c r="C7" s="48" t="s">
        <v>2</v>
      </c>
      <c r="D7" s="48" t="s">
        <v>708</v>
      </c>
      <c r="E7" s="48" t="s">
        <v>4</v>
      </c>
    </row>
    <row r="8" spans="1:5">
      <c r="A8" s="50">
        <v>1</v>
      </c>
      <c r="B8" s="51">
        <v>2</v>
      </c>
      <c r="C8" s="51">
        <v>3</v>
      </c>
      <c r="D8" s="50">
        <v>4</v>
      </c>
      <c r="E8" s="50">
        <v>5</v>
      </c>
    </row>
    <row r="9" spans="1:5" ht="15.75">
      <c r="A9" s="449" t="s">
        <v>848</v>
      </c>
      <c r="B9" s="449"/>
      <c r="C9" s="449"/>
      <c r="D9" s="449"/>
      <c r="E9" s="449"/>
    </row>
    <row r="10" spans="1:5" ht="16.5" customHeight="1">
      <c r="A10" s="102">
        <v>1</v>
      </c>
      <c r="B10" s="103" t="s">
        <v>709</v>
      </c>
      <c r="C10" s="52"/>
      <c r="D10" s="52"/>
      <c r="E10" s="53"/>
    </row>
    <row r="11" spans="1:5" ht="15.75" customHeight="1">
      <c r="A11" s="104" t="s">
        <v>52</v>
      </c>
      <c r="B11" s="54" t="s">
        <v>26</v>
      </c>
      <c r="C11" s="55"/>
      <c r="D11" s="55"/>
      <c r="E11" s="56"/>
    </row>
    <row r="12" spans="1:5" ht="15.95" customHeight="1">
      <c r="A12" s="153">
        <v>1</v>
      </c>
      <c r="B12" s="31" t="s">
        <v>291</v>
      </c>
      <c r="C12" s="153" t="s">
        <v>17</v>
      </c>
      <c r="D12" s="86" t="s">
        <v>269</v>
      </c>
      <c r="E12" s="57"/>
    </row>
    <row r="13" spans="1:5" ht="15.95" hidden="1" customHeight="1" outlineLevel="1">
      <c r="A13" s="234">
        <v>1</v>
      </c>
      <c r="B13" s="235" t="s">
        <v>93</v>
      </c>
      <c r="C13" s="236" t="s">
        <v>6</v>
      </c>
      <c r="D13" s="237">
        <v>2.2650000000000001</v>
      </c>
      <c r="E13" s="81"/>
    </row>
    <row r="14" spans="1:5" ht="15.95" customHeight="1" collapsed="1">
      <c r="A14" s="157">
        <v>2</v>
      </c>
      <c r="B14" s="3" t="s">
        <v>292</v>
      </c>
      <c r="C14" s="157" t="s">
        <v>17</v>
      </c>
      <c r="D14" s="86" t="s">
        <v>270</v>
      </c>
      <c r="E14" s="6"/>
    </row>
    <row r="15" spans="1:5" ht="15.95" hidden="1" customHeight="1" outlineLevel="1">
      <c r="A15" s="236">
        <v>2</v>
      </c>
      <c r="B15" s="235" t="s">
        <v>94</v>
      </c>
      <c r="C15" s="236" t="s">
        <v>6</v>
      </c>
      <c r="D15" s="237">
        <v>0.751</v>
      </c>
      <c r="E15" s="237"/>
    </row>
    <row r="16" spans="1:5" ht="15.95" customHeight="1" collapsed="1">
      <c r="A16" s="157">
        <v>3</v>
      </c>
      <c r="B16" s="47" t="s">
        <v>82</v>
      </c>
      <c r="C16" s="48" t="s">
        <v>3</v>
      </c>
      <c r="D16" s="16">
        <v>12</v>
      </c>
      <c r="E16" s="38"/>
    </row>
    <row r="17" spans="1:5" ht="15.95" customHeight="1">
      <c r="A17" s="157">
        <v>4</v>
      </c>
      <c r="B17" s="3" t="s">
        <v>293</v>
      </c>
      <c r="C17" s="157" t="s">
        <v>6</v>
      </c>
      <c r="D17" s="6">
        <v>3.016</v>
      </c>
      <c r="E17" s="9"/>
    </row>
    <row r="18" spans="1:5" ht="15.95" customHeight="1">
      <c r="A18" s="157">
        <v>5</v>
      </c>
      <c r="B18" s="3" t="s">
        <v>294</v>
      </c>
      <c r="C18" s="157" t="s">
        <v>8</v>
      </c>
      <c r="D18" s="7">
        <v>2.4</v>
      </c>
      <c r="E18" s="14"/>
    </row>
    <row r="19" spans="1:5" ht="15.95" hidden="1" customHeight="1" outlineLevel="1">
      <c r="A19" s="438">
        <v>5</v>
      </c>
      <c r="B19" s="235" t="s">
        <v>15</v>
      </c>
      <c r="C19" s="239" t="s">
        <v>6</v>
      </c>
      <c r="D19" s="240">
        <v>0.4</v>
      </c>
      <c r="E19" s="236"/>
    </row>
    <row r="20" spans="1:5" ht="15.95" hidden="1" customHeight="1" outlineLevel="1">
      <c r="A20" s="440"/>
      <c r="B20" s="235" t="s">
        <v>16</v>
      </c>
      <c r="C20" s="239" t="s">
        <v>8</v>
      </c>
      <c r="D20" s="241">
        <v>2.1</v>
      </c>
      <c r="E20" s="236"/>
    </row>
    <row r="21" spans="1:5" ht="30" collapsed="1">
      <c r="A21" s="157">
        <v>6</v>
      </c>
      <c r="B21" s="3" t="s">
        <v>71</v>
      </c>
      <c r="C21" s="157" t="s">
        <v>7</v>
      </c>
      <c r="D21" s="10">
        <v>22.5</v>
      </c>
      <c r="E21" s="157"/>
    </row>
    <row r="22" spans="1:5" ht="15.95" hidden="1" customHeight="1" outlineLevel="1">
      <c r="A22" s="236">
        <v>6</v>
      </c>
      <c r="B22" s="235" t="s">
        <v>20</v>
      </c>
      <c r="C22" s="239" t="s">
        <v>21</v>
      </c>
      <c r="D22" s="242">
        <v>5.9</v>
      </c>
      <c r="E22" s="236"/>
    </row>
    <row r="23" spans="1:5" collapsed="1">
      <c r="A23" s="157">
        <v>7</v>
      </c>
      <c r="B23" s="3" t="s">
        <v>372</v>
      </c>
      <c r="C23" s="157" t="s">
        <v>69</v>
      </c>
      <c r="D23" s="10">
        <v>27.5</v>
      </c>
      <c r="E23" s="157"/>
    </row>
    <row r="24" spans="1:5" ht="15.95" hidden="1" customHeight="1" outlineLevel="1">
      <c r="A24" s="234">
        <v>7</v>
      </c>
      <c r="B24" s="243" t="s">
        <v>373</v>
      </c>
      <c r="C24" s="236" t="s">
        <v>21</v>
      </c>
      <c r="D24" s="242">
        <v>20.399999999999999</v>
      </c>
      <c r="E24" s="236"/>
    </row>
    <row r="25" spans="1:5" ht="15.95" customHeight="1" collapsed="1">
      <c r="A25" s="152">
        <v>8</v>
      </c>
      <c r="B25" s="77" t="s">
        <v>306</v>
      </c>
      <c r="C25" s="162" t="s">
        <v>6</v>
      </c>
      <c r="D25" s="6">
        <v>6.8000000000000005E-2</v>
      </c>
      <c r="E25" s="157"/>
    </row>
    <row r="26" spans="1:5" ht="15.95" hidden="1" customHeight="1" outlineLevel="1">
      <c r="A26" s="438">
        <v>8</v>
      </c>
      <c r="B26" s="243" t="s">
        <v>72</v>
      </c>
      <c r="C26" s="236" t="s">
        <v>6</v>
      </c>
      <c r="D26" s="237">
        <v>4.2000000000000003E-2</v>
      </c>
      <c r="E26" s="236"/>
    </row>
    <row r="27" spans="1:5" ht="15.95" hidden="1" customHeight="1" outlineLevel="1">
      <c r="A27" s="439"/>
      <c r="B27" s="243" t="s">
        <v>73</v>
      </c>
      <c r="C27" s="236" t="s">
        <v>6</v>
      </c>
      <c r="D27" s="237">
        <v>1.6E-2</v>
      </c>
      <c r="E27" s="236"/>
    </row>
    <row r="28" spans="1:5" ht="15.95" hidden="1" customHeight="1" outlineLevel="1">
      <c r="A28" s="440"/>
      <c r="B28" s="243" t="s">
        <v>75</v>
      </c>
      <c r="C28" s="236" t="s">
        <v>6</v>
      </c>
      <c r="D28" s="237">
        <v>0.01</v>
      </c>
      <c r="E28" s="236"/>
    </row>
    <row r="29" spans="1:5" collapsed="1">
      <c r="A29" s="157">
        <v>9</v>
      </c>
      <c r="B29" s="3" t="s">
        <v>296</v>
      </c>
      <c r="C29" s="157" t="s">
        <v>6</v>
      </c>
      <c r="D29" s="6">
        <v>0.25600000000000001</v>
      </c>
      <c r="E29" s="157"/>
    </row>
    <row r="30" spans="1:5" s="175" customFormat="1" ht="15.95" hidden="1" customHeight="1" outlineLevel="1">
      <c r="A30" s="234">
        <v>9</v>
      </c>
      <c r="B30" s="235" t="s">
        <v>295</v>
      </c>
      <c r="C30" s="236" t="s">
        <v>6</v>
      </c>
      <c r="D30" s="237">
        <v>0.25600000000000001</v>
      </c>
      <c r="E30" s="236"/>
    </row>
    <row r="31" spans="1:5" ht="15.95" customHeight="1" collapsed="1">
      <c r="A31" s="157">
        <v>10</v>
      </c>
      <c r="B31" s="3" t="s">
        <v>297</v>
      </c>
      <c r="C31" s="157" t="s">
        <v>6</v>
      </c>
      <c r="D31" s="6">
        <v>0.48599999999999999</v>
      </c>
      <c r="E31" s="157"/>
    </row>
    <row r="32" spans="1:5" ht="15.95" hidden="1" customHeight="1" outlineLevel="1">
      <c r="A32" s="438">
        <v>10</v>
      </c>
      <c r="B32" s="235" t="s">
        <v>259</v>
      </c>
      <c r="C32" s="239" t="s">
        <v>6</v>
      </c>
      <c r="D32" s="237">
        <v>0.23300000000000001</v>
      </c>
      <c r="E32" s="236"/>
    </row>
    <row r="33" spans="1:5" ht="15.95" hidden="1" customHeight="1" outlineLevel="1">
      <c r="A33" s="439"/>
      <c r="B33" s="235" t="s">
        <v>112</v>
      </c>
      <c r="C33" s="239" t="s">
        <v>6</v>
      </c>
      <c r="D33" s="237">
        <v>6.4000000000000001E-2</v>
      </c>
      <c r="E33" s="236"/>
    </row>
    <row r="34" spans="1:5" ht="15.95" hidden="1" customHeight="1" outlineLevel="1">
      <c r="A34" s="439"/>
      <c r="B34" s="235" t="s">
        <v>76</v>
      </c>
      <c r="C34" s="239" t="s">
        <v>6</v>
      </c>
      <c r="D34" s="237">
        <v>1.2999999999999999E-2</v>
      </c>
      <c r="E34" s="236"/>
    </row>
    <row r="35" spans="1:5" ht="15.95" hidden="1" customHeight="1" outlineLevel="1">
      <c r="A35" s="439"/>
      <c r="B35" s="235" t="s">
        <v>75</v>
      </c>
      <c r="C35" s="239" t="s">
        <v>6</v>
      </c>
      <c r="D35" s="237">
        <v>2.7E-2</v>
      </c>
      <c r="E35" s="236"/>
    </row>
    <row r="36" spans="1:5" ht="15.95" hidden="1" customHeight="1" outlineLevel="1">
      <c r="A36" s="439"/>
      <c r="B36" s="235" t="s">
        <v>178</v>
      </c>
      <c r="C36" s="239" t="s">
        <v>6</v>
      </c>
      <c r="D36" s="237">
        <v>0.115</v>
      </c>
      <c r="E36" s="236"/>
    </row>
    <row r="37" spans="1:5" ht="15.95" hidden="1" customHeight="1" outlineLevel="1">
      <c r="A37" s="439"/>
      <c r="B37" s="235" t="s">
        <v>73</v>
      </c>
      <c r="C37" s="239" t="s">
        <v>6</v>
      </c>
      <c r="D37" s="237">
        <v>2.1999999999999999E-2</v>
      </c>
      <c r="E37" s="236"/>
    </row>
    <row r="38" spans="1:5" hidden="1" outlineLevel="1">
      <c r="A38" s="440"/>
      <c r="B38" s="235" t="s">
        <v>72</v>
      </c>
      <c r="C38" s="239" t="s">
        <v>6</v>
      </c>
      <c r="D38" s="237">
        <v>1.2999999999999999E-2</v>
      </c>
      <c r="E38" s="236"/>
    </row>
    <row r="39" spans="1:5" collapsed="1">
      <c r="A39" s="153">
        <v>11</v>
      </c>
      <c r="B39" s="46" t="s">
        <v>298</v>
      </c>
      <c r="C39" s="15" t="s">
        <v>6</v>
      </c>
      <c r="D39" s="6">
        <v>0.111</v>
      </c>
      <c r="E39" s="157"/>
    </row>
    <row r="40" spans="1:5" hidden="1" outlineLevel="1">
      <c r="A40" s="438">
        <v>11</v>
      </c>
      <c r="B40" s="235" t="s">
        <v>299</v>
      </c>
      <c r="C40" s="239" t="s">
        <v>6</v>
      </c>
      <c r="D40" s="237">
        <v>8.1000000000000003E-2</v>
      </c>
      <c r="E40" s="236"/>
    </row>
    <row r="41" spans="1:5" ht="15.95" hidden="1" customHeight="1" outlineLevel="1">
      <c r="A41" s="439"/>
      <c r="B41" s="235" t="s">
        <v>259</v>
      </c>
      <c r="C41" s="239" t="s">
        <v>6</v>
      </c>
      <c r="D41" s="237">
        <v>2.5000000000000001E-2</v>
      </c>
      <c r="E41" s="236"/>
    </row>
    <row r="42" spans="1:5" ht="15.95" hidden="1" customHeight="1" outlineLevel="1">
      <c r="A42" s="440"/>
      <c r="B42" s="235" t="s">
        <v>73</v>
      </c>
      <c r="C42" s="239" t="s">
        <v>6</v>
      </c>
      <c r="D42" s="237">
        <v>5.0000000000000001E-3</v>
      </c>
      <c r="E42" s="236"/>
    </row>
    <row r="43" spans="1:5" s="176" customFormat="1" ht="30" collapsed="1">
      <c r="A43" s="165">
        <v>12</v>
      </c>
      <c r="B43" s="3" t="s">
        <v>875</v>
      </c>
      <c r="C43" s="157" t="s">
        <v>149</v>
      </c>
      <c r="D43" s="10">
        <v>3.3</v>
      </c>
      <c r="E43" s="24"/>
    </row>
    <row r="44" spans="1:5" s="176" customFormat="1" ht="15.95" hidden="1" customHeight="1" outlineLevel="1">
      <c r="A44" s="244">
        <v>12</v>
      </c>
      <c r="B44" s="245" t="s">
        <v>70</v>
      </c>
      <c r="C44" s="236" t="s">
        <v>21</v>
      </c>
      <c r="D44" s="242">
        <v>10</v>
      </c>
      <c r="E44" s="246"/>
    </row>
    <row r="45" spans="1:5" ht="15.95" customHeight="1" collapsed="1">
      <c r="A45" s="157">
        <v>13</v>
      </c>
      <c r="B45" s="3" t="s">
        <v>607</v>
      </c>
      <c r="C45" s="157" t="s">
        <v>6</v>
      </c>
      <c r="D45" s="6">
        <v>0.22800000000000001</v>
      </c>
      <c r="E45" s="157"/>
    </row>
    <row r="46" spans="1:5" ht="15.95" hidden="1" customHeight="1" outlineLevel="1">
      <c r="A46" s="447">
        <v>13</v>
      </c>
      <c r="B46" s="248" t="s">
        <v>198</v>
      </c>
      <c r="C46" s="239" t="s">
        <v>6</v>
      </c>
      <c r="D46" s="237">
        <v>0.122</v>
      </c>
      <c r="E46" s="236"/>
    </row>
    <row r="47" spans="1:5" ht="15.95" hidden="1" customHeight="1" outlineLevel="1">
      <c r="A47" s="447"/>
      <c r="B47" s="248" t="s">
        <v>180</v>
      </c>
      <c r="C47" s="239" t="s">
        <v>6</v>
      </c>
      <c r="D47" s="237">
        <v>3.6999999999999998E-2</v>
      </c>
      <c r="E47" s="236"/>
    </row>
    <row r="48" spans="1:5" ht="15.95" hidden="1" customHeight="1" outlineLevel="1">
      <c r="A48" s="447"/>
      <c r="B48" s="248" t="s">
        <v>96</v>
      </c>
      <c r="C48" s="239" t="s">
        <v>6</v>
      </c>
      <c r="D48" s="237">
        <v>6.9000000000000006E-2</v>
      </c>
      <c r="E48" s="236"/>
    </row>
    <row r="49" spans="1:5" ht="15.95" customHeight="1" collapsed="1">
      <c r="A49" s="157">
        <v>14</v>
      </c>
      <c r="B49" s="11" t="s">
        <v>300</v>
      </c>
      <c r="C49" s="15" t="s">
        <v>6</v>
      </c>
      <c r="D49" s="6">
        <v>0.218</v>
      </c>
      <c r="E49" s="157"/>
    </row>
    <row r="50" spans="1:5" ht="15.95" hidden="1" customHeight="1" outlineLevel="1">
      <c r="A50" s="438">
        <v>14</v>
      </c>
      <c r="B50" s="248" t="s">
        <v>179</v>
      </c>
      <c r="C50" s="239" t="s">
        <v>6</v>
      </c>
      <c r="D50" s="237">
        <v>0.08</v>
      </c>
      <c r="E50" s="236"/>
    </row>
    <row r="51" spans="1:5" ht="15.95" hidden="1" customHeight="1" outlineLevel="1">
      <c r="A51" s="439"/>
      <c r="B51" s="235" t="s">
        <v>76</v>
      </c>
      <c r="C51" s="239" t="s">
        <v>6</v>
      </c>
      <c r="D51" s="237">
        <v>2.5000000000000001E-2</v>
      </c>
      <c r="E51" s="236"/>
    </row>
    <row r="52" spans="1:5" ht="15.95" hidden="1" customHeight="1" outlineLevel="1">
      <c r="A52" s="439"/>
      <c r="B52" s="248" t="s">
        <v>198</v>
      </c>
      <c r="C52" s="239" t="s">
        <v>6</v>
      </c>
      <c r="D52" s="237">
        <v>7.0000000000000007E-2</v>
      </c>
      <c r="E52" s="236"/>
    </row>
    <row r="53" spans="1:5" ht="15.95" hidden="1" customHeight="1" outlineLevel="1">
      <c r="A53" s="439"/>
      <c r="B53" s="235" t="s">
        <v>178</v>
      </c>
      <c r="C53" s="239" t="s">
        <v>6</v>
      </c>
      <c r="D53" s="237">
        <v>2.9000000000000001E-2</v>
      </c>
      <c r="E53" s="236"/>
    </row>
    <row r="54" spans="1:5" ht="15.95" hidden="1" customHeight="1" outlineLevel="1">
      <c r="A54" s="440"/>
      <c r="B54" s="248" t="s">
        <v>75</v>
      </c>
      <c r="C54" s="239" t="s">
        <v>6</v>
      </c>
      <c r="D54" s="237">
        <v>1.4999999999999999E-2</v>
      </c>
      <c r="E54" s="236"/>
    </row>
    <row r="55" spans="1:5" ht="30" collapsed="1">
      <c r="A55" s="157">
        <v>15</v>
      </c>
      <c r="B55" s="3" t="s">
        <v>33</v>
      </c>
      <c r="C55" s="157" t="s">
        <v>7</v>
      </c>
      <c r="D55" s="10">
        <v>37.700000000000003</v>
      </c>
      <c r="E55" s="157"/>
    </row>
    <row r="56" spans="1:5" ht="15.95" hidden="1" customHeight="1" outlineLevel="1">
      <c r="A56" s="447">
        <v>15</v>
      </c>
      <c r="B56" s="248" t="s">
        <v>19</v>
      </c>
      <c r="C56" s="239" t="s">
        <v>21</v>
      </c>
      <c r="D56" s="242">
        <v>3.8</v>
      </c>
      <c r="E56" s="236"/>
    </row>
    <row r="57" spans="1:5" ht="15.95" hidden="1" customHeight="1" outlineLevel="1">
      <c r="A57" s="447"/>
      <c r="B57" s="248" t="s">
        <v>12</v>
      </c>
      <c r="C57" s="239" t="s">
        <v>21</v>
      </c>
      <c r="D57" s="242">
        <v>9.8000000000000007</v>
      </c>
      <c r="E57" s="236"/>
    </row>
    <row r="58" spans="1:5" ht="15.75" collapsed="1">
      <c r="A58" s="105" t="s">
        <v>53</v>
      </c>
      <c r="B58" s="103" t="s">
        <v>189</v>
      </c>
      <c r="C58" s="52"/>
      <c r="D58" s="52"/>
      <c r="E58" s="53"/>
    </row>
    <row r="59" spans="1:5" ht="30">
      <c r="A59" s="157">
        <v>1</v>
      </c>
      <c r="B59" s="3" t="s">
        <v>656</v>
      </c>
      <c r="C59" s="157" t="s">
        <v>3</v>
      </c>
      <c r="D59" s="1">
        <v>1</v>
      </c>
      <c r="E59" s="27"/>
    </row>
    <row r="60" spans="1:5" ht="15.95" hidden="1" customHeight="1" outlineLevel="1">
      <c r="A60" s="236">
        <v>1</v>
      </c>
      <c r="B60" s="245" t="s">
        <v>169</v>
      </c>
      <c r="C60" s="236" t="s">
        <v>3</v>
      </c>
      <c r="D60" s="81">
        <v>1</v>
      </c>
      <c r="E60" s="236"/>
    </row>
    <row r="61" spans="1:5" ht="15.95" customHeight="1" collapsed="1">
      <c r="A61" s="157">
        <v>2</v>
      </c>
      <c r="B61" s="3" t="s">
        <v>301</v>
      </c>
      <c r="C61" s="157" t="s">
        <v>3</v>
      </c>
      <c r="D61" s="1">
        <v>1</v>
      </c>
      <c r="E61" s="27"/>
    </row>
    <row r="62" spans="1:5" ht="15.95" hidden="1" customHeight="1" outlineLevel="1">
      <c r="A62" s="234">
        <v>2</v>
      </c>
      <c r="B62" s="249" t="s">
        <v>231</v>
      </c>
      <c r="C62" s="234" t="s">
        <v>3</v>
      </c>
      <c r="D62" s="250">
        <v>1</v>
      </c>
      <c r="E62" s="234"/>
    </row>
    <row r="63" spans="1:5" ht="15.95" customHeight="1" collapsed="1">
      <c r="A63" s="107" t="s">
        <v>227</v>
      </c>
      <c r="B63" s="108" t="s">
        <v>27</v>
      </c>
      <c r="C63" s="109"/>
      <c r="D63" s="110"/>
      <c r="E63" s="123"/>
    </row>
    <row r="64" spans="1:5" s="177" customFormat="1">
      <c r="A64" s="157">
        <v>1</v>
      </c>
      <c r="B64" s="3" t="s">
        <v>31</v>
      </c>
      <c r="C64" s="157" t="s">
        <v>8</v>
      </c>
      <c r="D64" s="10">
        <v>11.9</v>
      </c>
      <c r="E64" s="157"/>
    </row>
    <row r="65" spans="1:5" ht="15.75" customHeight="1">
      <c r="A65" s="157">
        <v>2</v>
      </c>
      <c r="B65" s="3" t="s">
        <v>225</v>
      </c>
      <c r="C65" s="157" t="s">
        <v>9</v>
      </c>
      <c r="D65" s="5">
        <v>34</v>
      </c>
      <c r="E65" s="18"/>
    </row>
    <row r="66" spans="1:5" hidden="1" outlineLevel="1">
      <c r="A66" s="236">
        <v>2</v>
      </c>
      <c r="B66" s="251" t="s">
        <v>219</v>
      </c>
      <c r="C66" s="236" t="s">
        <v>6</v>
      </c>
      <c r="D66" s="237">
        <v>0.05</v>
      </c>
      <c r="E66" s="236"/>
    </row>
    <row r="67" spans="1:5" collapsed="1">
      <c r="A67" s="157">
        <v>3</v>
      </c>
      <c r="B67" s="3" t="s">
        <v>335</v>
      </c>
      <c r="C67" s="157" t="s">
        <v>3</v>
      </c>
      <c r="D67" s="5">
        <v>6</v>
      </c>
      <c r="E67" s="5"/>
    </row>
    <row r="68" spans="1:5" hidden="1" outlineLevel="1">
      <c r="A68" s="236">
        <v>3</v>
      </c>
      <c r="B68" s="251" t="s">
        <v>302</v>
      </c>
      <c r="C68" s="236" t="s">
        <v>6</v>
      </c>
      <c r="D68" s="237">
        <v>0.06</v>
      </c>
      <c r="E68" s="236"/>
    </row>
    <row r="69" spans="1:5" s="177" customFormat="1" ht="15.75" collapsed="1">
      <c r="A69" s="157"/>
      <c r="B69" s="44" t="s">
        <v>22</v>
      </c>
      <c r="C69" s="15"/>
      <c r="D69" s="10"/>
      <c r="E69" s="157"/>
    </row>
    <row r="70" spans="1:5" s="177" customFormat="1">
      <c r="A70" s="157"/>
      <c r="B70" s="40" t="s">
        <v>145</v>
      </c>
      <c r="C70" s="15"/>
      <c r="D70" s="10"/>
      <c r="E70" s="157"/>
    </row>
    <row r="71" spans="1:5" s="177" customFormat="1">
      <c r="A71" s="157">
        <v>4</v>
      </c>
      <c r="B71" s="3" t="s">
        <v>89</v>
      </c>
      <c r="C71" s="15" t="s">
        <v>3</v>
      </c>
      <c r="D71" s="8">
        <v>6</v>
      </c>
      <c r="E71" s="157"/>
    </row>
    <row r="72" spans="1:5" s="177" customFormat="1">
      <c r="A72" s="157">
        <v>5</v>
      </c>
      <c r="B72" s="3" t="s">
        <v>90</v>
      </c>
      <c r="C72" s="15" t="s">
        <v>3</v>
      </c>
      <c r="D72" s="8">
        <v>6</v>
      </c>
      <c r="E72" s="157"/>
    </row>
    <row r="73" spans="1:5" s="177" customFormat="1">
      <c r="A73" s="157">
        <v>6</v>
      </c>
      <c r="B73" s="3" t="s">
        <v>91</v>
      </c>
      <c r="C73" s="15" t="s">
        <v>87</v>
      </c>
      <c r="D73" s="8">
        <v>1</v>
      </c>
      <c r="E73" s="157"/>
    </row>
    <row r="74" spans="1:5" ht="16.5" customHeight="1">
      <c r="A74" s="102">
        <v>2</v>
      </c>
      <c r="B74" s="103" t="s">
        <v>710</v>
      </c>
      <c r="C74" s="52"/>
      <c r="D74" s="52"/>
      <c r="E74" s="53"/>
    </row>
    <row r="75" spans="1:5" ht="15.75" customHeight="1">
      <c r="A75" s="104" t="s">
        <v>54</v>
      </c>
      <c r="B75" s="54" t="s">
        <v>26</v>
      </c>
      <c r="C75" s="55"/>
      <c r="D75" s="55"/>
      <c r="E75" s="56"/>
    </row>
    <row r="76" spans="1:5" ht="15.95" customHeight="1">
      <c r="A76" s="153">
        <v>1</v>
      </c>
      <c r="B76" s="31" t="s">
        <v>291</v>
      </c>
      <c r="C76" s="153" t="s">
        <v>17</v>
      </c>
      <c r="D76" s="86" t="s">
        <v>269</v>
      </c>
      <c r="E76" s="57"/>
    </row>
    <row r="77" spans="1:5" ht="15.95" hidden="1" customHeight="1" outlineLevel="1">
      <c r="A77" s="234">
        <v>1</v>
      </c>
      <c r="B77" s="235" t="s">
        <v>93</v>
      </c>
      <c r="C77" s="236" t="s">
        <v>6</v>
      </c>
      <c r="D77" s="237">
        <v>2.2650000000000001</v>
      </c>
      <c r="E77" s="81"/>
    </row>
    <row r="78" spans="1:5" ht="15.95" customHeight="1" collapsed="1">
      <c r="A78" s="157">
        <v>2</v>
      </c>
      <c r="B78" s="3" t="s">
        <v>292</v>
      </c>
      <c r="C78" s="157" t="s">
        <v>17</v>
      </c>
      <c r="D78" s="86" t="s">
        <v>270</v>
      </c>
      <c r="E78" s="6"/>
    </row>
    <row r="79" spans="1:5" ht="15.95" hidden="1" customHeight="1" outlineLevel="1">
      <c r="A79" s="236">
        <v>2</v>
      </c>
      <c r="B79" s="235" t="s">
        <v>94</v>
      </c>
      <c r="C79" s="236" t="s">
        <v>6</v>
      </c>
      <c r="D79" s="237">
        <v>0.751</v>
      </c>
      <c r="E79" s="237"/>
    </row>
    <row r="80" spans="1:5" ht="15.95" customHeight="1" collapsed="1">
      <c r="A80" s="157">
        <v>3</v>
      </c>
      <c r="B80" s="47" t="s">
        <v>82</v>
      </c>
      <c r="C80" s="48" t="s">
        <v>3</v>
      </c>
      <c r="D80" s="16">
        <v>12</v>
      </c>
      <c r="E80" s="38"/>
    </row>
    <row r="81" spans="1:5" ht="15.95" customHeight="1">
      <c r="A81" s="157">
        <v>4</v>
      </c>
      <c r="B81" s="3" t="s">
        <v>293</v>
      </c>
      <c r="C81" s="157" t="s">
        <v>6</v>
      </c>
      <c r="D81" s="6">
        <v>3.016</v>
      </c>
      <c r="E81" s="9"/>
    </row>
    <row r="82" spans="1:5" ht="15.95" customHeight="1">
      <c r="A82" s="157">
        <v>5</v>
      </c>
      <c r="B82" s="3" t="s">
        <v>294</v>
      </c>
      <c r="C82" s="157" t="s">
        <v>8</v>
      </c>
      <c r="D82" s="7">
        <v>2.4</v>
      </c>
      <c r="E82" s="14"/>
    </row>
    <row r="83" spans="1:5" ht="15.95" hidden="1" customHeight="1" outlineLevel="1">
      <c r="A83" s="438">
        <v>5</v>
      </c>
      <c r="B83" s="235" t="s">
        <v>15</v>
      </c>
      <c r="C83" s="239" t="s">
        <v>6</v>
      </c>
      <c r="D83" s="240">
        <v>0.4</v>
      </c>
      <c r="E83" s="236"/>
    </row>
    <row r="84" spans="1:5" ht="15.95" hidden="1" customHeight="1" outlineLevel="1">
      <c r="A84" s="440"/>
      <c r="B84" s="235" t="s">
        <v>16</v>
      </c>
      <c r="C84" s="239" t="s">
        <v>8</v>
      </c>
      <c r="D84" s="241">
        <v>2.1</v>
      </c>
      <c r="E84" s="236"/>
    </row>
    <row r="85" spans="1:5" ht="30" collapsed="1">
      <c r="A85" s="157">
        <v>6</v>
      </c>
      <c r="B85" s="3" t="s">
        <v>71</v>
      </c>
      <c r="C85" s="157" t="s">
        <v>7</v>
      </c>
      <c r="D85" s="10">
        <v>22.5</v>
      </c>
      <c r="E85" s="157"/>
    </row>
    <row r="86" spans="1:5" ht="15.95" hidden="1" customHeight="1" outlineLevel="1">
      <c r="A86" s="236">
        <v>6</v>
      </c>
      <c r="B86" s="235" t="s">
        <v>20</v>
      </c>
      <c r="C86" s="239" t="s">
        <v>21</v>
      </c>
      <c r="D86" s="242">
        <v>5.9</v>
      </c>
      <c r="E86" s="236"/>
    </row>
    <row r="87" spans="1:5" collapsed="1">
      <c r="A87" s="157">
        <v>7</v>
      </c>
      <c r="B87" s="3" t="s">
        <v>372</v>
      </c>
      <c r="C87" s="157" t="s">
        <v>69</v>
      </c>
      <c r="D87" s="10">
        <v>27.5</v>
      </c>
      <c r="E87" s="157"/>
    </row>
    <row r="88" spans="1:5" ht="15.95" hidden="1" customHeight="1" outlineLevel="1">
      <c r="A88" s="234">
        <v>7</v>
      </c>
      <c r="B88" s="243" t="s">
        <v>373</v>
      </c>
      <c r="C88" s="236" t="s">
        <v>21</v>
      </c>
      <c r="D88" s="242">
        <v>20.399999999999999</v>
      </c>
      <c r="E88" s="236"/>
    </row>
    <row r="89" spans="1:5" ht="15.95" customHeight="1" collapsed="1">
      <c r="A89" s="152">
        <v>8</v>
      </c>
      <c r="B89" s="77" t="s">
        <v>306</v>
      </c>
      <c r="C89" s="162" t="s">
        <v>6</v>
      </c>
      <c r="D89" s="6">
        <v>6.8000000000000005E-2</v>
      </c>
      <c r="E89" s="157"/>
    </row>
    <row r="90" spans="1:5" ht="15.95" hidden="1" customHeight="1" outlineLevel="1">
      <c r="A90" s="438">
        <v>8</v>
      </c>
      <c r="B90" s="243" t="s">
        <v>72</v>
      </c>
      <c r="C90" s="236" t="s">
        <v>6</v>
      </c>
      <c r="D90" s="237">
        <v>4.2000000000000003E-2</v>
      </c>
      <c r="E90" s="236"/>
    </row>
    <row r="91" spans="1:5" ht="15.95" hidden="1" customHeight="1" outlineLevel="1">
      <c r="A91" s="439"/>
      <c r="B91" s="243" t="s">
        <v>73</v>
      </c>
      <c r="C91" s="236" t="s">
        <v>6</v>
      </c>
      <c r="D91" s="237">
        <v>1.6E-2</v>
      </c>
      <c r="E91" s="236"/>
    </row>
    <row r="92" spans="1:5" ht="15.95" hidden="1" customHeight="1" outlineLevel="1">
      <c r="A92" s="440"/>
      <c r="B92" s="243" t="s">
        <v>75</v>
      </c>
      <c r="C92" s="236" t="s">
        <v>6</v>
      </c>
      <c r="D92" s="237">
        <v>0.01</v>
      </c>
      <c r="E92" s="236"/>
    </row>
    <row r="93" spans="1:5" collapsed="1">
      <c r="A93" s="157">
        <v>9</v>
      </c>
      <c r="B93" s="3" t="s">
        <v>296</v>
      </c>
      <c r="C93" s="157" t="s">
        <v>6</v>
      </c>
      <c r="D93" s="6">
        <v>0.25600000000000001</v>
      </c>
      <c r="E93" s="157"/>
    </row>
    <row r="94" spans="1:5" s="175" customFormat="1" ht="15.95" hidden="1" customHeight="1" outlineLevel="1">
      <c r="A94" s="234">
        <v>9</v>
      </c>
      <c r="B94" s="235" t="s">
        <v>295</v>
      </c>
      <c r="C94" s="236" t="s">
        <v>6</v>
      </c>
      <c r="D94" s="237">
        <v>0.25600000000000001</v>
      </c>
      <c r="E94" s="236"/>
    </row>
    <row r="95" spans="1:5" ht="15.95" customHeight="1" collapsed="1">
      <c r="A95" s="157">
        <v>10</v>
      </c>
      <c r="B95" s="3" t="s">
        <v>297</v>
      </c>
      <c r="C95" s="157" t="s">
        <v>6</v>
      </c>
      <c r="D95" s="6">
        <v>0.48599999999999999</v>
      </c>
      <c r="E95" s="157"/>
    </row>
    <row r="96" spans="1:5" ht="15.95" hidden="1" customHeight="1" outlineLevel="1">
      <c r="A96" s="438">
        <v>10</v>
      </c>
      <c r="B96" s="235" t="s">
        <v>259</v>
      </c>
      <c r="C96" s="239" t="s">
        <v>6</v>
      </c>
      <c r="D96" s="237">
        <v>0.23300000000000001</v>
      </c>
      <c r="E96" s="236"/>
    </row>
    <row r="97" spans="1:5" ht="15.95" hidden="1" customHeight="1" outlineLevel="1">
      <c r="A97" s="439"/>
      <c r="B97" s="235" t="s">
        <v>112</v>
      </c>
      <c r="C97" s="239" t="s">
        <v>6</v>
      </c>
      <c r="D97" s="237">
        <v>6.4000000000000001E-2</v>
      </c>
      <c r="E97" s="236"/>
    </row>
    <row r="98" spans="1:5" ht="15.95" hidden="1" customHeight="1" outlineLevel="1">
      <c r="A98" s="439"/>
      <c r="B98" s="235" t="s">
        <v>76</v>
      </c>
      <c r="C98" s="239" t="s">
        <v>6</v>
      </c>
      <c r="D98" s="237">
        <v>1.2999999999999999E-2</v>
      </c>
      <c r="E98" s="236"/>
    </row>
    <row r="99" spans="1:5" ht="15.95" hidden="1" customHeight="1" outlineLevel="1">
      <c r="A99" s="439"/>
      <c r="B99" s="235" t="s">
        <v>75</v>
      </c>
      <c r="C99" s="239" t="s">
        <v>6</v>
      </c>
      <c r="D99" s="237">
        <v>2.7E-2</v>
      </c>
      <c r="E99" s="236"/>
    </row>
    <row r="100" spans="1:5" ht="15.95" hidden="1" customHeight="1" outlineLevel="1">
      <c r="A100" s="439"/>
      <c r="B100" s="235" t="s">
        <v>178</v>
      </c>
      <c r="C100" s="239" t="s">
        <v>6</v>
      </c>
      <c r="D100" s="237">
        <v>0.115</v>
      </c>
      <c r="E100" s="236"/>
    </row>
    <row r="101" spans="1:5" ht="15.95" hidden="1" customHeight="1" outlineLevel="1">
      <c r="A101" s="439"/>
      <c r="B101" s="235" t="s">
        <v>73</v>
      </c>
      <c r="C101" s="239" t="s">
        <v>6</v>
      </c>
      <c r="D101" s="237">
        <v>2.1999999999999999E-2</v>
      </c>
      <c r="E101" s="236"/>
    </row>
    <row r="102" spans="1:5" hidden="1" outlineLevel="1">
      <c r="A102" s="440"/>
      <c r="B102" s="235" t="s">
        <v>72</v>
      </c>
      <c r="C102" s="239" t="s">
        <v>6</v>
      </c>
      <c r="D102" s="237">
        <v>1.2999999999999999E-2</v>
      </c>
      <c r="E102" s="236"/>
    </row>
    <row r="103" spans="1:5" collapsed="1">
      <c r="A103" s="153">
        <v>11</v>
      </c>
      <c r="B103" s="46" t="s">
        <v>298</v>
      </c>
      <c r="C103" s="15" t="s">
        <v>6</v>
      </c>
      <c r="D103" s="6">
        <v>0.111</v>
      </c>
      <c r="E103" s="157"/>
    </row>
    <row r="104" spans="1:5" hidden="1" outlineLevel="1">
      <c r="A104" s="438">
        <v>11</v>
      </c>
      <c r="B104" s="235" t="s">
        <v>299</v>
      </c>
      <c r="C104" s="239" t="s">
        <v>6</v>
      </c>
      <c r="D104" s="237">
        <v>8.1000000000000003E-2</v>
      </c>
      <c r="E104" s="236"/>
    </row>
    <row r="105" spans="1:5" ht="15.95" hidden="1" customHeight="1" outlineLevel="1">
      <c r="A105" s="439"/>
      <c r="B105" s="235" t="s">
        <v>259</v>
      </c>
      <c r="C105" s="239" t="s">
        <v>6</v>
      </c>
      <c r="D105" s="237">
        <v>2.5000000000000001E-2</v>
      </c>
      <c r="E105" s="236"/>
    </row>
    <row r="106" spans="1:5" ht="15.95" hidden="1" customHeight="1" outlineLevel="1">
      <c r="A106" s="440"/>
      <c r="B106" s="235" t="s">
        <v>73</v>
      </c>
      <c r="C106" s="239" t="s">
        <v>6</v>
      </c>
      <c r="D106" s="237">
        <v>5.0000000000000001E-3</v>
      </c>
      <c r="E106" s="236"/>
    </row>
    <row r="107" spans="1:5" s="176" customFormat="1" ht="30" collapsed="1">
      <c r="A107" s="165">
        <v>12</v>
      </c>
      <c r="B107" s="3" t="s">
        <v>875</v>
      </c>
      <c r="C107" s="157" t="s">
        <v>149</v>
      </c>
      <c r="D107" s="10">
        <v>3.3</v>
      </c>
      <c r="E107" s="24"/>
    </row>
    <row r="108" spans="1:5" s="176" customFormat="1" ht="15.95" hidden="1" customHeight="1" outlineLevel="1">
      <c r="A108" s="244">
        <v>12</v>
      </c>
      <c r="B108" s="245" t="s">
        <v>70</v>
      </c>
      <c r="C108" s="236" t="s">
        <v>21</v>
      </c>
      <c r="D108" s="242">
        <v>10</v>
      </c>
      <c r="E108" s="246"/>
    </row>
    <row r="109" spans="1:5" ht="15.95" customHeight="1" collapsed="1">
      <c r="A109" s="157">
        <v>13</v>
      </c>
      <c r="B109" s="3" t="s">
        <v>607</v>
      </c>
      <c r="C109" s="157" t="s">
        <v>6</v>
      </c>
      <c r="D109" s="6">
        <v>0.22800000000000001</v>
      </c>
      <c r="E109" s="157"/>
    </row>
    <row r="110" spans="1:5" ht="15.95" hidden="1" customHeight="1" outlineLevel="1">
      <c r="A110" s="447">
        <v>13</v>
      </c>
      <c r="B110" s="248" t="s">
        <v>198</v>
      </c>
      <c r="C110" s="239" t="s">
        <v>6</v>
      </c>
      <c r="D110" s="237">
        <v>0.122</v>
      </c>
      <c r="E110" s="236"/>
    </row>
    <row r="111" spans="1:5" ht="15.95" hidden="1" customHeight="1" outlineLevel="1">
      <c r="A111" s="447"/>
      <c r="B111" s="248" t="s">
        <v>180</v>
      </c>
      <c r="C111" s="239" t="s">
        <v>6</v>
      </c>
      <c r="D111" s="237">
        <v>3.6999999999999998E-2</v>
      </c>
      <c r="E111" s="236"/>
    </row>
    <row r="112" spans="1:5" ht="15.95" hidden="1" customHeight="1" outlineLevel="1">
      <c r="A112" s="447"/>
      <c r="B112" s="248" t="s">
        <v>96</v>
      </c>
      <c r="C112" s="239" t="s">
        <v>6</v>
      </c>
      <c r="D112" s="237">
        <v>6.9000000000000006E-2</v>
      </c>
      <c r="E112" s="236"/>
    </row>
    <row r="113" spans="1:5" ht="15.95" customHeight="1" collapsed="1">
      <c r="A113" s="157">
        <v>14</v>
      </c>
      <c r="B113" s="11" t="s">
        <v>300</v>
      </c>
      <c r="C113" s="15" t="s">
        <v>6</v>
      </c>
      <c r="D113" s="6">
        <v>0.218</v>
      </c>
      <c r="E113" s="157"/>
    </row>
    <row r="114" spans="1:5" ht="15.95" hidden="1" customHeight="1" outlineLevel="1">
      <c r="A114" s="438">
        <v>14</v>
      </c>
      <c r="B114" s="248" t="s">
        <v>179</v>
      </c>
      <c r="C114" s="239" t="s">
        <v>6</v>
      </c>
      <c r="D114" s="237">
        <v>0.08</v>
      </c>
      <c r="E114" s="236"/>
    </row>
    <row r="115" spans="1:5" ht="15.95" hidden="1" customHeight="1" outlineLevel="1">
      <c r="A115" s="439"/>
      <c r="B115" s="235" t="s">
        <v>76</v>
      </c>
      <c r="C115" s="239" t="s">
        <v>6</v>
      </c>
      <c r="D115" s="237">
        <v>2.5000000000000001E-2</v>
      </c>
      <c r="E115" s="236"/>
    </row>
    <row r="116" spans="1:5" ht="15.95" hidden="1" customHeight="1" outlineLevel="1">
      <c r="A116" s="439"/>
      <c r="B116" s="248" t="s">
        <v>198</v>
      </c>
      <c r="C116" s="239" t="s">
        <v>6</v>
      </c>
      <c r="D116" s="237">
        <v>7.0000000000000007E-2</v>
      </c>
      <c r="E116" s="236"/>
    </row>
    <row r="117" spans="1:5" ht="15.95" hidden="1" customHeight="1" outlineLevel="1">
      <c r="A117" s="439"/>
      <c r="B117" s="235" t="s">
        <v>178</v>
      </c>
      <c r="C117" s="239" t="s">
        <v>6</v>
      </c>
      <c r="D117" s="237">
        <v>2.9000000000000001E-2</v>
      </c>
      <c r="E117" s="236"/>
    </row>
    <row r="118" spans="1:5" ht="15.95" hidden="1" customHeight="1" outlineLevel="1">
      <c r="A118" s="440"/>
      <c r="B118" s="248" t="s">
        <v>75</v>
      </c>
      <c r="C118" s="239" t="s">
        <v>6</v>
      </c>
      <c r="D118" s="237">
        <v>1.4999999999999999E-2</v>
      </c>
      <c r="E118" s="236"/>
    </row>
    <row r="119" spans="1:5" ht="30" collapsed="1">
      <c r="A119" s="157">
        <v>15</v>
      </c>
      <c r="B119" s="3" t="s">
        <v>33</v>
      </c>
      <c r="C119" s="157" t="s">
        <v>7</v>
      </c>
      <c r="D119" s="10">
        <v>31.3</v>
      </c>
      <c r="E119" s="157"/>
    </row>
    <row r="120" spans="1:5" ht="15.95" hidden="1" customHeight="1" outlineLevel="1">
      <c r="A120" s="447">
        <v>15</v>
      </c>
      <c r="B120" s="248" t="s">
        <v>19</v>
      </c>
      <c r="C120" s="239" t="s">
        <v>21</v>
      </c>
      <c r="D120" s="242">
        <v>3.1</v>
      </c>
      <c r="E120" s="236"/>
    </row>
    <row r="121" spans="1:5" ht="15.95" hidden="1" customHeight="1" outlineLevel="1">
      <c r="A121" s="447"/>
      <c r="B121" s="248" t="s">
        <v>12</v>
      </c>
      <c r="C121" s="239" t="s">
        <v>21</v>
      </c>
      <c r="D121" s="242">
        <v>8.1</v>
      </c>
      <c r="E121" s="236"/>
    </row>
    <row r="122" spans="1:5" ht="15.75" collapsed="1">
      <c r="A122" s="105" t="s">
        <v>134</v>
      </c>
      <c r="B122" s="103" t="s">
        <v>189</v>
      </c>
      <c r="C122" s="52"/>
      <c r="D122" s="52"/>
      <c r="E122" s="53"/>
    </row>
    <row r="123" spans="1:5" ht="30">
      <c r="A123" s="157">
        <v>1</v>
      </c>
      <c r="B123" s="3" t="s">
        <v>656</v>
      </c>
      <c r="C123" s="157" t="s">
        <v>3</v>
      </c>
      <c r="D123" s="1">
        <v>1</v>
      </c>
      <c r="E123" s="27"/>
    </row>
    <row r="124" spans="1:5" ht="15.95" hidden="1" customHeight="1" outlineLevel="1">
      <c r="A124" s="236">
        <v>1</v>
      </c>
      <c r="B124" s="245" t="s">
        <v>169</v>
      </c>
      <c r="C124" s="236" t="s">
        <v>3</v>
      </c>
      <c r="D124" s="81">
        <v>1</v>
      </c>
      <c r="E124" s="236"/>
    </row>
    <row r="125" spans="1:5" ht="15.95" customHeight="1" collapsed="1">
      <c r="A125" s="157">
        <v>2</v>
      </c>
      <c r="B125" s="3" t="s">
        <v>301</v>
      </c>
      <c r="C125" s="157" t="s">
        <v>3</v>
      </c>
      <c r="D125" s="1">
        <v>1</v>
      </c>
      <c r="E125" s="27"/>
    </row>
    <row r="126" spans="1:5" ht="15.95" hidden="1" customHeight="1" outlineLevel="1">
      <c r="A126" s="234">
        <v>2</v>
      </c>
      <c r="B126" s="249" t="s">
        <v>231</v>
      </c>
      <c r="C126" s="234" t="s">
        <v>3</v>
      </c>
      <c r="D126" s="250">
        <v>1</v>
      </c>
      <c r="E126" s="234"/>
    </row>
    <row r="127" spans="1:5" ht="15.95" customHeight="1" collapsed="1">
      <c r="A127" s="107" t="s">
        <v>135</v>
      </c>
      <c r="B127" s="108" t="s">
        <v>27</v>
      </c>
      <c r="C127" s="109"/>
      <c r="D127" s="110"/>
      <c r="E127" s="123"/>
    </row>
    <row r="128" spans="1:5" s="177" customFormat="1">
      <c r="A128" s="157">
        <v>1</v>
      </c>
      <c r="B128" s="3" t="s">
        <v>31</v>
      </c>
      <c r="C128" s="157" t="s">
        <v>8</v>
      </c>
      <c r="D128" s="10">
        <v>11.9</v>
      </c>
      <c r="E128" s="157"/>
    </row>
    <row r="129" spans="1:5" ht="15.75" customHeight="1">
      <c r="A129" s="157">
        <v>2</v>
      </c>
      <c r="B129" s="3" t="s">
        <v>225</v>
      </c>
      <c r="C129" s="157" t="s">
        <v>9</v>
      </c>
      <c r="D129" s="5">
        <v>34</v>
      </c>
      <c r="E129" s="18"/>
    </row>
    <row r="130" spans="1:5" hidden="1" outlineLevel="1">
      <c r="A130" s="281">
        <v>2</v>
      </c>
      <c r="B130" s="251" t="s">
        <v>219</v>
      </c>
      <c r="C130" s="281" t="s">
        <v>6</v>
      </c>
      <c r="D130" s="237">
        <v>0.05</v>
      </c>
      <c r="E130" s="281"/>
    </row>
    <row r="131" spans="1:5" collapsed="1">
      <c r="A131" s="157">
        <v>3</v>
      </c>
      <c r="B131" s="3" t="s">
        <v>335</v>
      </c>
      <c r="C131" s="157" t="s">
        <v>3</v>
      </c>
      <c r="D131" s="5">
        <v>6</v>
      </c>
      <c r="E131" s="5"/>
    </row>
    <row r="132" spans="1:5" hidden="1" outlineLevel="1">
      <c r="A132" s="281">
        <v>3</v>
      </c>
      <c r="B132" s="251" t="s">
        <v>302</v>
      </c>
      <c r="C132" s="281" t="s">
        <v>6</v>
      </c>
      <c r="D132" s="237">
        <v>0.06</v>
      </c>
      <c r="E132" s="281"/>
    </row>
    <row r="133" spans="1:5" s="177" customFormat="1" ht="15.75" collapsed="1">
      <c r="A133" s="157"/>
      <c r="B133" s="44" t="s">
        <v>22</v>
      </c>
      <c r="C133" s="15"/>
      <c r="D133" s="10"/>
      <c r="E133" s="157"/>
    </row>
    <row r="134" spans="1:5" s="177" customFormat="1">
      <c r="A134" s="157"/>
      <c r="B134" s="40" t="s">
        <v>145</v>
      </c>
      <c r="C134" s="15"/>
      <c r="D134" s="10"/>
      <c r="E134" s="157"/>
    </row>
    <row r="135" spans="1:5" s="177" customFormat="1">
      <c r="A135" s="157">
        <v>4</v>
      </c>
      <c r="B135" s="3" t="s">
        <v>89</v>
      </c>
      <c r="C135" s="15" t="s">
        <v>3</v>
      </c>
      <c r="D135" s="8">
        <v>6</v>
      </c>
      <c r="E135" s="157"/>
    </row>
    <row r="136" spans="1:5" s="177" customFormat="1">
      <c r="A136" s="157">
        <v>5</v>
      </c>
      <c r="B136" s="3" t="s">
        <v>90</v>
      </c>
      <c r="C136" s="15" t="s">
        <v>3</v>
      </c>
      <c r="D136" s="8">
        <v>6</v>
      </c>
      <c r="E136" s="157"/>
    </row>
    <row r="137" spans="1:5" s="177" customFormat="1">
      <c r="A137" s="157">
        <v>6</v>
      </c>
      <c r="B137" s="3" t="s">
        <v>91</v>
      </c>
      <c r="C137" s="15" t="s">
        <v>87</v>
      </c>
      <c r="D137" s="8">
        <v>1</v>
      </c>
      <c r="E137" s="157"/>
    </row>
    <row r="138" spans="1:5" ht="15.95" customHeight="1">
      <c r="A138" s="102">
        <v>3</v>
      </c>
      <c r="B138" s="103" t="s">
        <v>711</v>
      </c>
      <c r="C138" s="34"/>
      <c r="D138" s="111"/>
      <c r="E138" s="12"/>
    </row>
    <row r="139" spans="1:5" ht="15.95" customHeight="1">
      <c r="A139" s="104" t="s">
        <v>55</v>
      </c>
      <c r="B139" s="54" t="s">
        <v>26</v>
      </c>
      <c r="C139" s="55"/>
      <c r="D139" s="55"/>
      <c r="E139" s="56"/>
    </row>
    <row r="140" spans="1:5" ht="15.95" customHeight="1">
      <c r="A140" s="157">
        <v>1</v>
      </c>
      <c r="B140" s="3" t="s">
        <v>291</v>
      </c>
      <c r="C140" s="157" t="s">
        <v>17</v>
      </c>
      <c r="D140" s="86" t="s">
        <v>305</v>
      </c>
      <c r="E140" s="157"/>
    </row>
    <row r="141" spans="1:5" ht="15.95" hidden="1" customHeight="1" outlineLevel="1">
      <c r="A141" s="236">
        <v>1</v>
      </c>
      <c r="B141" s="248" t="s">
        <v>93</v>
      </c>
      <c r="C141" s="236" t="s">
        <v>6</v>
      </c>
      <c r="D141" s="237">
        <v>1.1319999999999999</v>
      </c>
      <c r="E141" s="236"/>
    </row>
    <row r="142" spans="1:5" ht="15.95" customHeight="1" collapsed="1">
      <c r="A142" s="157">
        <v>2</v>
      </c>
      <c r="B142" s="3" t="s">
        <v>303</v>
      </c>
      <c r="C142" s="157" t="s">
        <v>17</v>
      </c>
      <c r="D142" s="6" t="s">
        <v>304</v>
      </c>
      <c r="E142" s="157"/>
    </row>
    <row r="143" spans="1:5" ht="15.95" hidden="1" customHeight="1" outlineLevel="1">
      <c r="A143" s="236">
        <v>2</v>
      </c>
      <c r="B143" s="248" t="s">
        <v>214</v>
      </c>
      <c r="C143" s="236" t="s">
        <v>6</v>
      </c>
      <c r="D143" s="237">
        <v>0.751</v>
      </c>
      <c r="E143" s="236"/>
    </row>
    <row r="144" spans="1:5" ht="15.95" customHeight="1" collapsed="1">
      <c r="A144" s="157">
        <v>3</v>
      </c>
      <c r="B144" s="47" t="s">
        <v>82</v>
      </c>
      <c r="C144" s="48" t="s">
        <v>3</v>
      </c>
      <c r="D144" s="1">
        <v>8</v>
      </c>
      <c r="E144" s="157"/>
    </row>
    <row r="145" spans="1:5" ht="15.95" customHeight="1">
      <c r="A145" s="157">
        <v>4</v>
      </c>
      <c r="B145" s="3" t="s">
        <v>293</v>
      </c>
      <c r="C145" s="157" t="s">
        <v>6</v>
      </c>
      <c r="D145" s="6">
        <v>1.883</v>
      </c>
      <c r="E145" s="157"/>
    </row>
    <row r="146" spans="1:5" ht="15.95" customHeight="1">
      <c r="A146" s="157">
        <v>5</v>
      </c>
      <c r="B146" s="3" t="s">
        <v>294</v>
      </c>
      <c r="C146" s="157" t="s">
        <v>8</v>
      </c>
      <c r="D146" s="1">
        <v>1.4</v>
      </c>
      <c r="E146" s="157"/>
    </row>
    <row r="147" spans="1:5" ht="15.95" hidden="1" customHeight="1" outlineLevel="1">
      <c r="A147" s="438">
        <v>5</v>
      </c>
      <c r="B147" s="235" t="s">
        <v>15</v>
      </c>
      <c r="C147" s="239" t="s">
        <v>6</v>
      </c>
      <c r="D147" s="252">
        <v>0.24</v>
      </c>
      <c r="E147" s="236"/>
    </row>
    <row r="148" spans="1:5" ht="15.95" hidden="1" customHeight="1" outlineLevel="1">
      <c r="A148" s="440"/>
      <c r="B148" s="235" t="s">
        <v>16</v>
      </c>
      <c r="C148" s="239" t="s">
        <v>8</v>
      </c>
      <c r="D148" s="242">
        <v>1.3</v>
      </c>
      <c r="E148" s="236"/>
    </row>
    <row r="149" spans="1:5" ht="30" collapsed="1">
      <c r="A149" s="157">
        <v>6</v>
      </c>
      <c r="B149" s="3" t="s">
        <v>71</v>
      </c>
      <c r="C149" s="157" t="s">
        <v>7</v>
      </c>
      <c r="D149" s="1">
        <v>14.3</v>
      </c>
      <c r="E149" s="157"/>
    </row>
    <row r="150" spans="1:5" ht="15.95" hidden="1" customHeight="1" outlineLevel="1">
      <c r="A150" s="236">
        <v>6</v>
      </c>
      <c r="B150" s="235" t="s">
        <v>20</v>
      </c>
      <c r="C150" s="239" t="s">
        <v>21</v>
      </c>
      <c r="D150" s="242">
        <v>3.7</v>
      </c>
      <c r="E150" s="236"/>
    </row>
    <row r="151" spans="1:5" collapsed="1">
      <c r="A151" s="157">
        <v>7</v>
      </c>
      <c r="B151" s="3" t="s">
        <v>372</v>
      </c>
      <c r="C151" s="157" t="s">
        <v>69</v>
      </c>
      <c r="D151" s="1">
        <v>17</v>
      </c>
      <c r="E151" s="157"/>
    </row>
    <row r="152" spans="1:5" ht="15.95" hidden="1" customHeight="1" outlineLevel="1">
      <c r="A152" s="234">
        <v>7</v>
      </c>
      <c r="B152" s="243" t="s">
        <v>373</v>
      </c>
      <c r="C152" s="236" t="s">
        <v>21</v>
      </c>
      <c r="D152" s="242">
        <v>12.6</v>
      </c>
      <c r="E152" s="236"/>
    </row>
    <row r="153" spans="1:5" ht="15.95" customHeight="1" collapsed="1">
      <c r="A153" s="152">
        <v>8</v>
      </c>
      <c r="B153" s="77" t="s">
        <v>306</v>
      </c>
      <c r="C153" s="162" t="s">
        <v>6</v>
      </c>
      <c r="D153" s="6">
        <v>4.7E-2</v>
      </c>
      <c r="E153" s="157"/>
    </row>
    <row r="154" spans="1:5" ht="15.95" hidden="1" customHeight="1" outlineLevel="1">
      <c r="A154" s="438">
        <v>8</v>
      </c>
      <c r="B154" s="243" t="s">
        <v>72</v>
      </c>
      <c r="C154" s="236" t="s">
        <v>6</v>
      </c>
      <c r="D154" s="237">
        <v>2.1000000000000001E-2</v>
      </c>
      <c r="E154" s="236"/>
    </row>
    <row r="155" spans="1:5" ht="15.95" hidden="1" customHeight="1" outlineLevel="1">
      <c r="A155" s="439"/>
      <c r="B155" s="243" t="s">
        <v>73</v>
      </c>
      <c r="C155" s="236" t="s">
        <v>6</v>
      </c>
      <c r="D155" s="237">
        <v>1.6E-2</v>
      </c>
      <c r="E155" s="236"/>
    </row>
    <row r="156" spans="1:5" ht="15.95" hidden="1" customHeight="1" outlineLevel="1">
      <c r="A156" s="440"/>
      <c r="B156" s="243" t="s">
        <v>75</v>
      </c>
      <c r="C156" s="236" t="s">
        <v>6</v>
      </c>
      <c r="D156" s="237">
        <v>0.01</v>
      </c>
      <c r="E156" s="236"/>
    </row>
    <row r="157" spans="1:5" collapsed="1">
      <c r="A157" s="157">
        <v>9</v>
      </c>
      <c r="B157" s="3" t="s">
        <v>307</v>
      </c>
      <c r="C157" s="157" t="s">
        <v>6</v>
      </c>
      <c r="D157" s="1">
        <v>9.8000000000000004E-2</v>
      </c>
      <c r="E157" s="157"/>
    </row>
    <row r="158" spans="1:5" ht="15.95" hidden="1" customHeight="1" outlineLevel="1">
      <c r="A158" s="234">
        <v>9</v>
      </c>
      <c r="B158" s="245" t="s">
        <v>295</v>
      </c>
      <c r="C158" s="236" t="s">
        <v>6</v>
      </c>
      <c r="D158" s="237">
        <v>9.8000000000000004E-2</v>
      </c>
      <c r="E158" s="236"/>
    </row>
    <row r="159" spans="1:5" ht="15.95" customHeight="1" collapsed="1">
      <c r="A159" s="157">
        <v>10</v>
      </c>
      <c r="B159" s="3" t="s">
        <v>308</v>
      </c>
      <c r="C159" s="157" t="s">
        <v>6</v>
      </c>
      <c r="D159" s="6">
        <v>0.40699999999999997</v>
      </c>
      <c r="E159" s="157"/>
    </row>
    <row r="160" spans="1:5" ht="15.95" hidden="1" customHeight="1" outlineLevel="1">
      <c r="A160" s="438">
        <v>10</v>
      </c>
      <c r="B160" s="235" t="s">
        <v>259</v>
      </c>
      <c r="C160" s="239" t="s">
        <v>6</v>
      </c>
      <c r="D160" s="237">
        <v>0.183</v>
      </c>
      <c r="E160" s="236"/>
    </row>
    <row r="161" spans="1:5" ht="15.95" hidden="1" customHeight="1" outlineLevel="1">
      <c r="A161" s="439"/>
      <c r="B161" s="235" t="s">
        <v>112</v>
      </c>
      <c r="C161" s="239" t="s">
        <v>6</v>
      </c>
      <c r="D161" s="237">
        <v>6.4000000000000001E-2</v>
      </c>
      <c r="E161" s="236"/>
    </row>
    <row r="162" spans="1:5" ht="15.95" hidden="1" customHeight="1" outlineLevel="1">
      <c r="A162" s="439"/>
      <c r="B162" s="235" t="s">
        <v>76</v>
      </c>
      <c r="C162" s="239" t="s">
        <v>6</v>
      </c>
      <c r="D162" s="237">
        <v>1.2999999999999999E-2</v>
      </c>
      <c r="E162" s="236"/>
    </row>
    <row r="163" spans="1:5" ht="15.95" hidden="1" customHeight="1" outlineLevel="1">
      <c r="A163" s="439"/>
      <c r="B163" s="235" t="s">
        <v>75</v>
      </c>
      <c r="C163" s="239" t="s">
        <v>6</v>
      </c>
      <c r="D163" s="237">
        <v>2.7E-2</v>
      </c>
      <c r="E163" s="236"/>
    </row>
    <row r="164" spans="1:5" ht="15.95" hidden="1" customHeight="1" outlineLevel="1">
      <c r="A164" s="439"/>
      <c r="B164" s="235" t="s">
        <v>178</v>
      </c>
      <c r="C164" s="239" t="s">
        <v>6</v>
      </c>
      <c r="D164" s="237">
        <v>8.5000000000000006E-2</v>
      </c>
      <c r="E164" s="236"/>
    </row>
    <row r="165" spans="1:5" ht="15.95" hidden="1" customHeight="1" outlineLevel="1">
      <c r="A165" s="439"/>
      <c r="B165" s="235" t="s">
        <v>73</v>
      </c>
      <c r="C165" s="239" t="s">
        <v>6</v>
      </c>
      <c r="D165" s="237">
        <v>2.1999999999999999E-2</v>
      </c>
      <c r="E165" s="236"/>
    </row>
    <row r="166" spans="1:5" hidden="1" outlineLevel="1">
      <c r="A166" s="440"/>
      <c r="B166" s="235" t="s">
        <v>72</v>
      </c>
      <c r="C166" s="239" t="s">
        <v>6</v>
      </c>
      <c r="D166" s="237">
        <v>1.2999999999999999E-2</v>
      </c>
      <c r="E166" s="236"/>
    </row>
    <row r="167" spans="1:5" collapsed="1">
      <c r="A167" s="153">
        <v>11</v>
      </c>
      <c r="B167" s="46" t="s">
        <v>298</v>
      </c>
      <c r="C167" s="15" t="s">
        <v>6</v>
      </c>
      <c r="D167" s="6">
        <v>0.111</v>
      </c>
      <c r="E167" s="157"/>
    </row>
    <row r="168" spans="1:5" hidden="1" outlineLevel="1">
      <c r="A168" s="438">
        <v>11</v>
      </c>
      <c r="B168" s="235" t="s">
        <v>299</v>
      </c>
      <c r="C168" s="239" t="s">
        <v>6</v>
      </c>
      <c r="D168" s="237">
        <v>8.1000000000000003E-2</v>
      </c>
      <c r="E168" s="236"/>
    </row>
    <row r="169" spans="1:5" ht="15.95" hidden="1" customHeight="1" outlineLevel="1">
      <c r="A169" s="439"/>
      <c r="B169" s="235" t="s">
        <v>259</v>
      </c>
      <c r="C169" s="239" t="s">
        <v>6</v>
      </c>
      <c r="D169" s="237">
        <v>2.5000000000000001E-2</v>
      </c>
      <c r="E169" s="236"/>
    </row>
    <row r="170" spans="1:5" ht="15.95" hidden="1" customHeight="1" outlineLevel="1">
      <c r="A170" s="440"/>
      <c r="B170" s="235" t="s">
        <v>73</v>
      </c>
      <c r="C170" s="239" t="s">
        <v>6</v>
      </c>
      <c r="D170" s="237">
        <v>5.0000000000000001E-3</v>
      </c>
      <c r="E170" s="236"/>
    </row>
    <row r="171" spans="1:5" s="176" customFormat="1" ht="30" collapsed="1">
      <c r="A171" s="165">
        <v>12</v>
      </c>
      <c r="B171" s="3" t="s">
        <v>875</v>
      </c>
      <c r="C171" s="157" t="s">
        <v>149</v>
      </c>
      <c r="D171" s="10">
        <v>3.3</v>
      </c>
      <c r="E171" s="24"/>
    </row>
    <row r="172" spans="1:5" s="176" customFormat="1" ht="15.95" hidden="1" customHeight="1" outlineLevel="1">
      <c r="A172" s="244">
        <v>12</v>
      </c>
      <c r="B172" s="245" t="s">
        <v>70</v>
      </c>
      <c r="C172" s="236" t="s">
        <v>21</v>
      </c>
      <c r="D172" s="242">
        <v>10</v>
      </c>
      <c r="E172" s="246"/>
    </row>
    <row r="173" spans="1:5" ht="15.95" customHeight="1" collapsed="1">
      <c r="A173" s="157">
        <v>13</v>
      </c>
      <c r="B173" s="11" t="s">
        <v>300</v>
      </c>
      <c r="C173" s="15" t="s">
        <v>6</v>
      </c>
      <c r="D173" s="6">
        <v>0.218</v>
      </c>
      <c r="E173" s="157"/>
    </row>
    <row r="174" spans="1:5" ht="15.95" hidden="1" customHeight="1" outlineLevel="1">
      <c r="A174" s="438">
        <v>13</v>
      </c>
      <c r="B174" s="248" t="s">
        <v>179</v>
      </c>
      <c r="C174" s="239" t="s">
        <v>6</v>
      </c>
      <c r="D174" s="237">
        <v>0.08</v>
      </c>
      <c r="E174" s="236"/>
    </row>
    <row r="175" spans="1:5" ht="15.95" hidden="1" customHeight="1" outlineLevel="1">
      <c r="A175" s="439"/>
      <c r="B175" s="235" t="s">
        <v>76</v>
      </c>
      <c r="C175" s="239" t="s">
        <v>6</v>
      </c>
      <c r="D175" s="237">
        <v>2.5000000000000001E-2</v>
      </c>
      <c r="E175" s="236"/>
    </row>
    <row r="176" spans="1:5" ht="15.95" hidden="1" customHeight="1" outlineLevel="1">
      <c r="A176" s="439"/>
      <c r="B176" s="248" t="s">
        <v>198</v>
      </c>
      <c r="C176" s="239" t="s">
        <v>6</v>
      </c>
      <c r="D176" s="237">
        <v>7.0000000000000007E-2</v>
      </c>
      <c r="E176" s="236"/>
    </row>
    <row r="177" spans="1:5" ht="15.95" hidden="1" customHeight="1" outlineLevel="1">
      <c r="A177" s="439"/>
      <c r="B177" s="235" t="s">
        <v>178</v>
      </c>
      <c r="C177" s="239" t="s">
        <v>6</v>
      </c>
      <c r="D177" s="237">
        <v>2.9000000000000001E-2</v>
      </c>
      <c r="E177" s="236"/>
    </row>
    <row r="178" spans="1:5" ht="15.95" hidden="1" customHeight="1" outlineLevel="1">
      <c r="A178" s="439"/>
      <c r="B178" s="248" t="s">
        <v>75</v>
      </c>
      <c r="C178" s="239" t="s">
        <v>6</v>
      </c>
      <c r="D178" s="237">
        <v>1.4999999999999999E-2</v>
      </c>
      <c r="E178" s="236"/>
    </row>
    <row r="179" spans="1:5" ht="15.95" customHeight="1" collapsed="1">
      <c r="A179" s="157">
        <v>14</v>
      </c>
      <c r="B179" s="3" t="s">
        <v>309</v>
      </c>
      <c r="C179" s="157" t="s">
        <v>6</v>
      </c>
      <c r="D179" s="6">
        <v>0.20200000000000001</v>
      </c>
      <c r="E179" s="157"/>
    </row>
    <row r="180" spans="1:5" ht="15.95" hidden="1" customHeight="1" outlineLevel="1">
      <c r="A180" s="438">
        <v>14</v>
      </c>
      <c r="B180" s="235" t="s">
        <v>198</v>
      </c>
      <c r="C180" s="239" t="s">
        <v>6</v>
      </c>
      <c r="D180" s="81">
        <v>0.108</v>
      </c>
      <c r="E180" s="236"/>
    </row>
    <row r="181" spans="1:5" ht="15.95" hidden="1" customHeight="1" outlineLevel="1">
      <c r="A181" s="439"/>
      <c r="B181" s="235" t="s">
        <v>180</v>
      </c>
      <c r="C181" s="239" t="s">
        <v>6</v>
      </c>
      <c r="D181" s="81">
        <v>3.2000000000000001E-2</v>
      </c>
      <c r="E181" s="236"/>
    </row>
    <row r="182" spans="1:5" ht="15.95" hidden="1" customHeight="1" outlineLevel="1">
      <c r="A182" s="440"/>
      <c r="B182" s="235" t="s">
        <v>96</v>
      </c>
      <c r="C182" s="239" t="s">
        <v>6</v>
      </c>
      <c r="D182" s="81">
        <v>6.2E-2</v>
      </c>
      <c r="E182" s="236"/>
    </row>
    <row r="183" spans="1:5" ht="30" collapsed="1">
      <c r="A183" s="157">
        <v>15</v>
      </c>
      <c r="B183" s="3" t="s">
        <v>33</v>
      </c>
      <c r="C183" s="157" t="s">
        <v>7</v>
      </c>
      <c r="D183" s="1">
        <v>24.3</v>
      </c>
      <c r="E183" s="157"/>
    </row>
    <row r="184" spans="1:5" hidden="1" outlineLevel="1">
      <c r="A184" s="438">
        <v>15</v>
      </c>
      <c r="B184" s="235" t="s">
        <v>19</v>
      </c>
      <c r="C184" s="239" t="s">
        <v>21</v>
      </c>
      <c r="D184" s="242">
        <v>2.4</v>
      </c>
      <c r="E184" s="236"/>
    </row>
    <row r="185" spans="1:5" hidden="1" outlineLevel="1">
      <c r="A185" s="440"/>
      <c r="B185" s="253" t="s">
        <v>12</v>
      </c>
      <c r="C185" s="254" t="s">
        <v>21</v>
      </c>
      <c r="D185" s="242">
        <v>6.3</v>
      </c>
      <c r="E185" s="236"/>
    </row>
    <row r="186" spans="1:5" ht="15.95" customHeight="1" collapsed="1">
      <c r="A186" s="157"/>
      <c r="B186" s="59" t="s">
        <v>186</v>
      </c>
      <c r="C186" s="157"/>
      <c r="D186" s="1"/>
      <c r="E186" s="157"/>
    </row>
    <row r="187" spans="1:5" ht="15.95" customHeight="1">
      <c r="A187" s="157">
        <v>16</v>
      </c>
      <c r="B187" s="31" t="s">
        <v>292</v>
      </c>
      <c r="C187" s="153" t="s">
        <v>17</v>
      </c>
      <c r="D187" s="1" t="s">
        <v>311</v>
      </c>
      <c r="E187" s="1"/>
    </row>
    <row r="188" spans="1:5" ht="15.95" hidden="1" customHeight="1" outlineLevel="1">
      <c r="A188" s="236">
        <v>16</v>
      </c>
      <c r="B188" s="235" t="s">
        <v>214</v>
      </c>
      <c r="C188" s="236" t="s">
        <v>6</v>
      </c>
      <c r="D188" s="81">
        <v>0.188</v>
      </c>
      <c r="E188" s="236"/>
    </row>
    <row r="189" spans="1:5" ht="15.95" customHeight="1" collapsed="1">
      <c r="A189" s="157">
        <v>17</v>
      </c>
      <c r="B189" s="31" t="s">
        <v>310</v>
      </c>
      <c r="C189" s="153" t="s">
        <v>17</v>
      </c>
      <c r="D189" s="1" t="s">
        <v>312</v>
      </c>
      <c r="E189" s="1"/>
    </row>
    <row r="190" spans="1:5" ht="15.95" hidden="1" customHeight="1" outlineLevel="1">
      <c r="A190" s="236">
        <v>17</v>
      </c>
      <c r="B190" s="235" t="s">
        <v>214</v>
      </c>
      <c r="C190" s="236" t="s">
        <v>6</v>
      </c>
      <c r="D190" s="81">
        <v>0.128</v>
      </c>
      <c r="E190" s="236"/>
    </row>
    <row r="191" spans="1:5" ht="15.95" customHeight="1" collapsed="1">
      <c r="A191" s="157">
        <v>18</v>
      </c>
      <c r="B191" s="3" t="s">
        <v>377</v>
      </c>
      <c r="C191" s="157" t="s">
        <v>17</v>
      </c>
      <c r="D191" s="25" t="s">
        <v>379</v>
      </c>
      <c r="E191" s="1"/>
    </row>
    <row r="192" spans="1:5" ht="15.95" hidden="1" customHeight="1" outlineLevel="1">
      <c r="A192" s="236">
        <v>18</v>
      </c>
      <c r="B192" s="235" t="s">
        <v>378</v>
      </c>
      <c r="C192" s="236" t="s">
        <v>6</v>
      </c>
      <c r="D192" s="255">
        <v>0.19600000000000001</v>
      </c>
      <c r="E192" s="237"/>
    </row>
    <row r="193" spans="1:5" ht="15.95" customHeight="1" collapsed="1">
      <c r="A193" s="157">
        <v>19</v>
      </c>
      <c r="B193" s="47" t="s">
        <v>82</v>
      </c>
      <c r="C193" s="48" t="s">
        <v>3</v>
      </c>
      <c r="D193" s="1">
        <v>4</v>
      </c>
      <c r="E193" s="157"/>
    </row>
    <row r="194" spans="1:5" ht="15.95" customHeight="1">
      <c r="A194" s="227">
        <v>20</v>
      </c>
      <c r="B194" s="3" t="s">
        <v>644</v>
      </c>
      <c r="C194" s="227" t="s">
        <v>6</v>
      </c>
      <c r="D194" s="6">
        <v>0.51200000000000001</v>
      </c>
      <c r="E194" s="227"/>
    </row>
    <row r="195" spans="1:5" ht="15.95" customHeight="1">
      <c r="A195" s="157">
        <v>21</v>
      </c>
      <c r="B195" s="3" t="s">
        <v>294</v>
      </c>
      <c r="C195" s="157" t="s">
        <v>8</v>
      </c>
      <c r="D195" s="1">
        <v>0.3</v>
      </c>
      <c r="E195" s="157"/>
    </row>
    <row r="196" spans="1:5" ht="15.95" hidden="1" customHeight="1" outlineLevel="1">
      <c r="A196" s="438">
        <v>21</v>
      </c>
      <c r="B196" s="235" t="s">
        <v>15</v>
      </c>
      <c r="C196" s="239" t="s">
        <v>6</v>
      </c>
      <c r="D196" s="81">
        <v>0.06</v>
      </c>
      <c r="E196" s="236"/>
    </row>
    <row r="197" spans="1:5" ht="15.95" hidden="1" customHeight="1" outlineLevel="1">
      <c r="A197" s="440"/>
      <c r="B197" s="235" t="s">
        <v>16</v>
      </c>
      <c r="C197" s="239" t="s">
        <v>8</v>
      </c>
      <c r="D197" s="81">
        <v>0.3</v>
      </c>
      <c r="E197" s="236"/>
    </row>
    <row r="198" spans="1:5" ht="30" collapsed="1">
      <c r="A198" s="157">
        <v>22</v>
      </c>
      <c r="B198" s="3" t="s">
        <v>71</v>
      </c>
      <c r="C198" s="157" t="s">
        <v>7</v>
      </c>
      <c r="D198" s="10">
        <v>5.0999999999999996</v>
      </c>
      <c r="E198" s="157"/>
    </row>
    <row r="199" spans="1:5" ht="15.95" hidden="1" customHeight="1" outlineLevel="1">
      <c r="A199" s="236">
        <v>22</v>
      </c>
      <c r="B199" s="248" t="s">
        <v>20</v>
      </c>
      <c r="C199" s="239" t="s">
        <v>21</v>
      </c>
      <c r="D199" s="81">
        <v>1.3</v>
      </c>
      <c r="E199" s="236"/>
    </row>
    <row r="200" spans="1:5" collapsed="1">
      <c r="A200" s="157">
        <v>23</v>
      </c>
      <c r="B200" s="3" t="s">
        <v>372</v>
      </c>
      <c r="C200" s="157" t="s">
        <v>69</v>
      </c>
      <c r="D200" s="10">
        <v>2.8</v>
      </c>
      <c r="E200" s="157"/>
    </row>
    <row r="201" spans="1:5" ht="15.95" hidden="1" customHeight="1" outlineLevel="1">
      <c r="A201" s="236">
        <v>23</v>
      </c>
      <c r="B201" s="243" t="s">
        <v>373</v>
      </c>
      <c r="C201" s="236" t="s">
        <v>21</v>
      </c>
      <c r="D201" s="242">
        <v>2</v>
      </c>
      <c r="E201" s="236"/>
    </row>
    <row r="202" spans="1:5" ht="15.95" customHeight="1" collapsed="1">
      <c r="A202" s="157">
        <v>24</v>
      </c>
      <c r="B202" s="77" t="s">
        <v>306</v>
      </c>
      <c r="C202" s="162" t="s">
        <v>6</v>
      </c>
      <c r="D202" s="6">
        <v>2.8000000000000001E-2</v>
      </c>
      <c r="E202" s="157"/>
    </row>
    <row r="203" spans="1:5" ht="15.95" hidden="1" customHeight="1" outlineLevel="1">
      <c r="A203" s="447">
        <v>24</v>
      </c>
      <c r="B203" s="243" t="s">
        <v>73</v>
      </c>
      <c r="C203" s="236" t="s">
        <v>6</v>
      </c>
      <c r="D203" s="237">
        <v>1.6E-2</v>
      </c>
      <c r="E203" s="236"/>
    </row>
    <row r="204" spans="1:5" ht="15.95" hidden="1" customHeight="1" outlineLevel="1">
      <c r="A204" s="447"/>
      <c r="B204" s="243" t="s">
        <v>75</v>
      </c>
      <c r="C204" s="236" t="s">
        <v>6</v>
      </c>
      <c r="D204" s="237">
        <v>1.2E-2</v>
      </c>
      <c r="E204" s="236"/>
    </row>
    <row r="205" spans="1:5" s="177" customFormat="1" ht="15.95" customHeight="1" collapsed="1">
      <c r="A205" s="157">
        <v>25</v>
      </c>
      <c r="B205" s="3" t="s">
        <v>313</v>
      </c>
      <c r="C205" s="157" t="s">
        <v>6</v>
      </c>
      <c r="D205" s="1">
        <v>2.3E-2</v>
      </c>
      <c r="E205" s="157"/>
    </row>
    <row r="206" spans="1:5" ht="15.95" hidden="1" customHeight="1" outlineLevel="1">
      <c r="A206" s="447">
        <v>25</v>
      </c>
      <c r="B206" s="245" t="s">
        <v>299</v>
      </c>
      <c r="C206" s="236" t="s">
        <v>6</v>
      </c>
      <c r="D206" s="237">
        <v>1.9E-2</v>
      </c>
      <c r="E206" s="236"/>
    </row>
    <row r="207" spans="1:5" ht="15.95" hidden="1" customHeight="1" outlineLevel="1">
      <c r="A207" s="447"/>
      <c r="B207" s="245" t="s">
        <v>75</v>
      </c>
      <c r="C207" s="236" t="s">
        <v>6</v>
      </c>
      <c r="D207" s="237">
        <v>3.0000000000000001E-3</v>
      </c>
      <c r="E207" s="236"/>
    </row>
    <row r="208" spans="1:5" collapsed="1">
      <c r="A208" s="157">
        <v>26</v>
      </c>
      <c r="B208" s="3" t="s">
        <v>612</v>
      </c>
      <c r="C208" s="157" t="s">
        <v>6</v>
      </c>
      <c r="D208" s="9">
        <v>0.108</v>
      </c>
      <c r="E208" s="157"/>
    </row>
    <row r="209" spans="1:5" ht="15.95" hidden="1" customHeight="1" outlineLevel="1">
      <c r="A209" s="256">
        <v>26</v>
      </c>
      <c r="B209" s="257" t="s">
        <v>258</v>
      </c>
      <c r="C209" s="258" t="s">
        <v>6</v>
      </c>
      <c r="D209" s="259">
        <v>0.108</v>
      </c>
      <c r="E209" s="258"/>
    </row>
    <row r="210" spans="1:5" ht="30" collapsed="1">
      <c r="A210" s="157">
        <v>27</v>
      </c>
      <c r="B210" s="3" t="s">
        <v>33</v>
      </c>
      <c r="C210" s="157" t="s">
        <v>7</v>
      </c>
      <c r="D210" s="10">
        <v>4.8</v>
      </c>
      <c r="E210" s="157"/>
    </row>
    <row r="211" spans="1:5" ht="15.95" hidden="1" customHeight="1" outlineLevel="1">
      <c r="A211" s="438">
        <v>27</v>
      </c>
      <c r="B211" s="235" t="s">
        <v>19</v>
      </c>
      <c r="C211" s="239" t="s">
        <v>21</v>
      </c>
      <c r="D211" s="242">
        <v>0.5</v>
      </c>
      <c r="E211" s="236"/>
    </row>
    <row r="212" spans="1:5" ht="15.95" hidden="1" customHeight="1" outlineLevel="1">
      <c r="A212" s="439"/>
      <c r="B212" s="253" t="s">
        <v>12</v>
      </c>
      <c r="C212" s="254" t="s">
        <v>21</v>
      </c>
      <c r="D212" s="260">
        <v>1.2</v>
      </c>
      <c r="E212" s="234"/>
    </row>
    <row r="213" spans="1:5" ht="15.95" customHeight="1" collapsed="1">
      <c r="A213" s="105" t="s">
        <v>56</v>
      </c>
      <c r="B213" s="103" t="s">
        <v>189</v>
      </c>
      <c r="C213" s="52"/>
      <c r="D213" s="52"/>
      <c r="E213" s="53"/>
    </row>
    <row r="214" spans="1:5" ht="15.95" customHeight="1">
      <c r="A214" s="157">
        <v>1</v>
      </c>
      <c r="B214" s="3" t="s">
        <v>314</v>
      </c>
      <c r="C214" s="157" t="s">
        <v>3</v>
      </c>
      <c r="D214" s="58">
        <v>1</v>
      </c>
      <c r="E214" s="27"/>
    </row>
    <row r="215" spans="1:5" ht="15.95" hidden="1" customHeight="1" outlineLevel="1">
      <c r="A215" s="236">
        <v>1</v>
      </c>
      <c r="B215" s="245" t="s">
        <v>185</v>
      </c>
      <c r="C215" s="236" t="s">
        <v>3</v>
      </c>
      <c r="D215" s="250">
        <v>1</v>
      </c>
      <c r="E215" s="236"/>
    </row>
    <row r="216" spans="1:5" ht="30" customHeight="1" collapsed="1">
      <c r="A216" s="157">
        <v>2</v>
      </c>
      <c r="B216" s="3" t="s">
        <v>315</v>
      </c>
      <c r="C216" s="157" t="s">
        <v>11</v>
      </c>
      <c r="D216" s="1">
        <v>1</v>
      </c>
      <c r="E216" s="157"/>
    </row>
    <row r="217" spans="1:5" ht="30" hidden="1" outlineLevel="1">
      <c r="A217" s="236">
        <v>2</v>
      </c>
      <c r="B217" s="245" t="s">
        <v>316</v>
      </c>
      <c r="C217" s="236" t="s">
        <v>11</v>
      </c>
      <c r="D217" s="81">
        <v>1</v>
      </c>
      <c r="E217" s="236"/>
    </row>
    <row r="218" spans="1:5" collapsed="1">
      <c r="A218" s="157">
        <v>3</v>
      </c>
      <c r="B218" s="3" t="s">
        <v>317</v>
      </c>
      <c r="C218" s="157" t="s">
        <v>11</v>
      </c>
      <c r="D218" s="1">
        <v>1</v>
      </c>
      <c r="E218" s="157"/>
    </row>
    <row r="219" spans="1:5" hidden="1" outlineLevel="1">
      <c r="A219" s="236">
        <v>3</v>
      </c>
      <c r="B219" s="245" t="s">
        <v>318</v>
      </c>
      <c r="C219" s="236" t="s">
        <v>11</v>
      </c>
      <c r="D219" s="81">
        <v>1</v>
      </c>
      <c r="E219" s="236"/>
    </row>
    <row r="220" spans="1:5" ht="15.95" customHeight="1" collapsed="1">
      <c r="A220" s="157">
        <v>4</v>
      </c>
      <c r="B220" s="3" t="s">
        <v>187</v>
      </c>
      <c r="C220" s="157" t="s">
        <v>9</v>
      </c>
      <c r="D220" s="1">
        <v>19.5</v>
      </c>
      <c r="E220" s="157"/>
    </row>
    <row r="221" spans="1:5" ht="15.95" hidden="1" customHeight="1" outlineLevel="1">
      <c r="A221" s="236">
        <v>4</v>
      </c>
      <c r="B221" s="245" t="s">
        <v>199</v>
      </c>
      <c r="C221" s="236" t="s">
        <v>23</v>
      </c>
      <c r="D221" s="81" t="s">
        <v>319</v>
      </c>
      <c r="E221" s="236"/>
    </row>
    <row r="222" spans="1:5" ht="15.95" customHeight="1" collapsed="1">
      <c r="A222" s="157">
        <v>5</v>
      </c>
      <c r="B222" s="3" t="s">
        <v>320</v>
      </c>
      <c r="C222" s="157" t="s">
        <v>23</v>
      </c>
      <c r="D222" s="1" t="s">
        <v>322</v>
      </c>
      <c r="E222" s="157"/>
    </row>
    <row r="223" spans="1:5" ht="15.95" hidden="1" customHeight="1" outlineLevel="1">
      <c r="A223" s="236">
        <v>5</v>
      </c>
      <c r="B223" s="261" t="s">
        <v>321</v>
      </c>
      <c r="C223" s="258" t="s">
        <v>3</v>
      </c>
      <c r="D223" s="81">
        <v>1</v>
      </c>
      <c r="E223" s="236"/>
    </row>
    <row r="224" spans="1:5" ht="15.95" customHeight="1" collapsed="1">
      <c r="A224" s="157">
        <v>6</v>
      </c>
      <c r="B224" s="11" t="s">
        <v>61</v>
      </c>
      <c r="C224" s="157" t="s">
        <v>6</v>
      </c>
      <c r="D224" s="1">
        <v>8.0000000000000002E-3</v>
      </c>
      <c r="E224" s="157"/>
    </row>
    <row r="225" spans="1:5" ht="15.95" hidden="1" customHeight="1" outlineLevel="1">
      <c r="A225" s="438">
        <v>6</v>
      </c>
      <c r="B225" s="248" t="s">
        <v>323</v>
      </c>
      <c r="C225" s="236" t="s">
        <v>3</v>
      </c>
      <c r="D225" s="81">
        <v>8</v>
      </c>
      <c r="E225" s="248"/>
    </row>
    <row r="226" spans="1:5" ht="15.95" hidden="1" customHeight="1" outlineLevel="1">
      <c r="A226" s="440"/>
      <c r="B226" s="261" t="s">
        <v>324</v>
      </c>
      <c r="C226" s="236" t="s">
        <v>3</v>
      </c>
      <c r="D226" s="81">
        <v>8</v>
      </c>
      <c r="E226" s="236"/>
    </row>
    <row r="227" spans="1:5" ht="30" customHeight="1" collapsed="1">
      <c r="A227" s="157">
        <v>7</v>
      </c>
      <c r="B227" s="31" t="s">
        <v>31</v>
      </c>
      <c r="C227" s="153" t="s">
        <v>8</v>
      </c>
      <c r="D227" s="10">
        <v>3.2</v>
      </c>
      <c r="E227" s="157"/>
    </row>
    <row r="228" spans="1:5" ht="15.95" customHeight="1">
      <c r="A228" s="157">
        <v>8</v>
      </c>
      <c r="B228" s="3" t="s">
        <v>183</v>
      </c>
      <c r="C228" s="157" t="s">
        <v>9</v>
      </c>
      <c r="D228" s="1">
        <v>8</v>
      </c>
      <c r="E228" s="157"/>
    </row>
    <row r="229" spans="1:5" ht="30" hidden="1" outlineLevel="1">
      <c r="A229" s="236">
        <v>8</v>
      </c>
      <c r="B229" s="245" t="s">
        <v>200</v>
      </c>
      <c r="C229" s="236" t="s">
        <v>23</v>
      </c>
      <c r="D229" s="81" t="s">
        <v>325</v>
      </c>
      <c r="E229" s="236"/>
    </row>
    <row r="230" spans="1:5" ht="15.95" customHeight="1" collapsed="1">
      <c r="A230" s="157">
        <v>9</v>
      </c>
      <c r="B230" s="3" t="s">
        <v>18</v>
      </c>
      <c r="C230" s="157" t="s">
        <v>9</v>
      </c>
      <c r="D230" s="1">
        <v>2</v>
      </c>
      <c r="E230" s="157"/>
    </row>
    <row r="231" spans="1:5" ht="30" hidden="1" customHeight="1" outlineLevel="1">
      <c r="A231" s="236">
        <v>9</v>
      </c>
      <c r="B231" s="245" t="s">
        <v>200</v>
      </c>
      <c r="C231" s="236" t="s">
        <v>23</v>
      </c>
      <c r="D231" s="81" t="s">
        <v>215</v>
      </c>
      <c r="E231" s="236"/>
    </row>
    <row r="232" spans="1:5" ht="15.95" customHeight="1" collapsed="1">
      <c r="A232" s="157">
        <v>10</v>
      </c>
      <c r="B232" s="3" t="s">
        <v>193</v>
      </c>
      <c r="C232" s="157" t="s">
        <v>23</v>
      </c>
      <c r="D232" s="1" t="s">
        <v>328</v>
      </c>
      <c r="E232" s="157"/>
    </row>
    <row r="233" spans="1:5" ht="15.75" hidden="1" customHeight="1" outlineLevel="1">
      <c r="A233" s="439">
        <v>10</v>
      </c>
      <c r="B233" s="245" t="s">
        <v>326</v>
      </c>
      <c r="C233" s="236" t="s">
        <v>3</v>
      </c>
      <c r="D233" s="81">
        <v>3</v>
      </c>
      <c r="E233" s="236"/>
    </row>
    <row r="234" spans="1:5" hidden="1" outlineLevel="1">
      <c r="A234" s="440"/>
      <c r="B234" s="245" t="s">
        <v>327</v>
      </c>
      <c r="C234" s="236" t="s">
        <v>3</v>
      </c>
      <c r="D234" s="81">
        <v>1</v>
      </c>
      <c r="E234" s="236"/>
    </row>
    <row r="235" spans="1:5" ht="15.95" customHeight="1" collapsed="1">
      <c r="A235" s="157">
        <v>11</v>
      </c>
      <c r="B235" s="11" t="s">
        <v>61</v>
      </c>
      <c r="C235" s="157" t="s">
        <v>6</v>
      </c>
      <c r="D235" s="1">
        <v>2E-3</v>
      </c>
      <c r="E235" s="157"/>
    </row>
    <row r="236" spans="1:5" ht="15.95" hidden="1" customHeight="1" outlineLevel="1">
      <c r="A236" s="438">
        <v>11</v>
      </c>
      <c r="B236" s="248" t="s">
        <v>329</v>
      </c>
      <c r="C236" s="236" t="s">
        <v>3</v>
      </c>
      <c r="D236" s="81">
        <v>1</v>
      </c>
      <c r="E236" s="248"/>
    </row>
    <row r="237" spans="1:5" ht="15.95" hidden="1" customHeight="1" outlineLevel="1">
      <c r="A237" s="440"/>
      <c r="B237" s="261" t="s">
        <v>324</v>
      </c>
      <c r="C237" s="236" t="s">
        <v>3</v>
      </c>
      <c r="D237" s="81">
        <v>1</v>
      </c>
      <c r="E237" s="236"/>
    </row>
    <row r="238" spans="1:5" ht="30" customHeight="1" collapsed="1">
      <c r="A238" s="157">
        <v>12</v>
      </c>
      <c r="B238" s="3" t="s">
        <v>150</v>
      </c>
      <c r="C238" s="14"/>
      <c r="D238" s="1"/>
      <c r="E238" s="11"/>
    </row>
    <row r="239" spans="1:5">
      <c r="A239" s="157"/>
      <c r="B239" s="3" t="s">
        <v>190</v>
      </c>
      <c r="C239" s="157" t="s">
        <v>13</v>
      </c>
      <c r="D239" s="1">
        <v>8</v>
      </c>
      <c r="E239" s="11"/>
    </row>
    <row r="240" spans="1:5">
      <c r="A240" s="157"/>
      <c r="B240" s="3" t="s">
        <v>68</v>
      </c>
      <c r="C240" s="157" t="s">
        <v>13</v>
      </c>
      <c r="D240" s="1">
        <v>1</v>
      </c>
      <c r="E240" s="11"/>
    </row>
    <row r="241" spans="1:5" ht="30">
      <c r="A241" s="157">
        <v>13</v>
      </c>
      <c r="B241" s="3" t="s">
        <v>278</v>
      </c>
      <c r="C241" s="157" t="s">
        <v>7</v>
      </c>
      <c r="D241" s="10">
        <v>1.4</v>
      </c>
      <c r="E241" s="14"/>
    </row>
    <row r="242" spans="1:5" hidden="1" outlineLevel="1">
      <c r="A242" s="447">
        <v>13</v>
      </c>
      <c r="B242" s="235" t="s">
        <v>216</v>
      </c>
      <c r="C242" s="81" t="s">
        <v>21</v>
      </c>
      <c r="D242" s="242">
        <v>0.2</v>
      </c>
      <c r="E242" s="262"/>
    </row>
    <row r="243" spans="1:5" hidden="1" outlineLevel="1">
      <c r="A243" s="447"/>
      <c r="B243" s="235" t="s">
        <v>211</v>
      </c>
      <c r="C243" s="81" t="s">
        <v>21</v>
      </c>
      <c r="D243" s="242">
        <v>1.9</v>
      </c>
      <c r="E243" s="262"/>
    </row>
    <row r="244" spans="1:5" hidden="1" outlineLevel="1">
      <c r="A244" s="447"/>
      <c r="B244" s="235" t="s">
        <v>217</v>
      </c>
      <c r="C244" s="81" t="s">
        <v>21</v>
      </c>
      <c r="D244" s="242">
        <v>0.9</v>
      </c>
      <c r="E244" s="262"/>
    </row>
    <row r="245" spans="1:5" ht="30" customHeight="1" collapsed="1">
      <c r="A245" s="157">
        <v>14</v>
      </c>
      <c r="B245" s="11" t="s">
        <v>47</v>
      </c>
      <c r="C245" s="157" t="s">
        <v>7</v>
      </c>
      <c r="D245" s="1">
        <v>1.9</v>
      </c>
      <c r="E245" s="157"/>
    </row>
    <row r="246" spans="1:5" ht="15.95" hidden="1" customHeight="1" outlineLevel="1">
      <c r="A246" s="447">
        <v>14</v>
      </c>
      <c r="B246" s="248" t="s">
        <v>19</v>
      </c>
      <c r="C246" s="236" t="s">
        <v>21</v>
      </c>
      <c r="D246" s="242">
        <v>0.2</v>
      </c>
      <c r="E246" s="236"/>
    </row>
    <row r="247" spans="1:5" ht="15.95" hidden="1" customHeight="1" outlineLevel="1">
      <c r="A247" s="447"/>
      <c r="B247" s="248" t="s">
        <v>12</v>
      </c>
      <c r="C247" s="236" t="s">
        <v>21</v>
      </c>
      <c r="D247" s="242">
        <v>0.5</v>
      </c>
      <c r="E247" s="236"/>
    </row>
    <row r="248" spans="1:5" ht="30" customHeight="1" collapsed="1">
      <c r="A248" s="157">
        <v>15</v>
      </c>
      <c r="B248" s="3" t="s">
        <v>331</v>
      </c>
      <c r="C248" s="157" t="s">
        <v>8</v>
      </c>
      <c r="D248" s="87">
        <v>0.28000000000000003</v>
      </c>
      <c r="E248" s="157"/>
    </row>
    <row r="249" spans="1:5" ht="15.95" hidden="1" customHeight="1" outlineLevel="1">
      <c r="A249" s="236">
        <v>15</v>
      </c>
      <c r="B249" s="248" t="s">
        <v>330</v>
      </c>
      <c r="C249" s="236" t="s">
        <v>8</v>
      </c>
      <c r="D249" s="252">
        <v>0.28000000000000003</v>
      </c>
      <c r="E249" s="236"/>
    </row>
    <row r="250" spans="1:5" ht="30" customHeight="1" collapsed="1">
      <c r="A250" s="157">
        <v>16</v>
      </c>
      <c r="B250" s="3" t="s">
        <v>32</v>
      </c>
      <c r="C250" s="157" t="s">
        <v>7</v>
      </c>
      <c r="D250" s="10">
        <v>8.8000000000000007</v>
      </c>
      <c r="E250" s="157"/>
    </row>
    <row r="251" spans="1:5" ht="15.95" hidden="1" customHeight="1" outlineLevel="1">
      <c r="A251" s="236">
        <v>16</v>
      </c>
      <c r="B251" s="248" t="s">
        <v>153</v>
      </c>
      <c r="C251" s="81" t="s">
        <v>6</v>
      </c>
      <c r="D251" s="237">
        <v>3.4000000000000002E-2</v>
      </c>
      <c r="E251" s="236"/>
    </row>
    <row r="252" spans="1:5" collapsed="1">
      <c r="A252" s="157">
        <v>17</v>
      </c>
      <c r="B252" s="11" t="s">
        <v>196</v>
      </c>
      <c r="C252" s="157" t="s">
        <v>8</v>
      </c>
      <c r="D252" s="87">
        <v>0.13</v>
      </c>
      <c r="E252" s="157"/>
    </row>
    <row r="253" spans="1:5" hidden="1" outlineLevel="1">
      <c r="A253" s="236">
        <v>17</v>
      </c>
      <c r="B253" s="248" t="s">
        <v>195</v>
      </c>
      <c r="C253" s="236" t="s">
        <v>8</v>
      </c>
      <c r="D253" s="252">
        <v>0.13</v>
      </c>
      <c r="E253" s="236"/>
    </row>
    <row r="254" spans="1:5" ht="30" collapsed="1">
      <c r="A254" s="157">
        <v>18</v>
      </c>
      <c r="B254" s="3" t="s">
        <v>32</v>
      </c>
      <c r="C254" s="157" t="s">
        <v>7</v>
      </c>
      <c r="D254" s="10">
        <v>1.6</v>
      </c>
      <c r="E254" s="157"/>
    </row>
    <row r="255" spans="1:5" ht="15.95" hidden="1" customHeight="1" outlineLevel="1">
      <c r="A255" s="236">
        <v>18</v>
      </c>
      <c r="B255" s="248" t="s">
        <v>153</v>
      </c>
      <c r="C255" s="81" t="s">
        <v>6</v>
      </c>
      <c r="D255" s="237">
        <v>6.0000000000000001E-3</v>
      </c>
      <c r="E255" s="236"/>
    </row>
    <row r="256" spans="1:5" ht="30" collapsed="1">
      <c r="A256" s="157">
        <v>19</v>
      </c>
      <c r="B256" s="11" t="s">
        <v>212</v>
      </c>
      <c r="C256" s="1" t="s">
        <v>7</v>
      </c>
      <c r="D256" s="10">
        <v>0.6</v>
      </c>
      <c r="E256" s="157"/>
    </row>
    <row r="257" spans="1:5" ht="15.95" hidden="1" customHeight="1" outlineLevel="1">
      <c r="A257" s="236">
        <v>19</v>
      </c>
      <c r="B257" s="235" t="s">
        <v>217</v>
      </c>
      <c r="C257" s="81" t="s">
        <v>21</v>
      </c>
      <c r="D257" s="242">
        <v>0.8</v>
      </c>
      <c r="E257" s="236"/>
    </row>
    <row r="258" spans="1:5" collapsed="1">
      <c r="A258" s="157">
        <v>20</v>
      </c>
      <c r="B258" s="3" t="s">
        <v>608</v>
      </c>
      <c r="C258" s="157" t="s">
        <v>9</v>
      </c>
      <c r="D258" s="10">
        <v>29.8</v>
      </c>
      <c r="E258" s="157"/>
    </row>
    <row r="259" spans="1:5" ht="15.95" customHeight="1" collapsed="1">
      <c r="A259" s="107" t="s">
        <v>712</v>
      </c>
      <c r="B259" s="108" t="s">
        <v>27</v>
      </c>
      <c r="C259" s="109"/>
      <c r="D259" s="110"/>
      <c r="E259" s="123"/>
    </row>
    <row r="260" spans="1:5" s="177" customFormat="1">
      <c r="A260" s="157">
        <v>1</v>
      </c>
      <c r="B260" s="3" t="s">
        <v>31</v>
      </c>
      <c r="C260" s="157" t="s">
        <v>8</v>
      </c>
      <c r="D260" s="10">
        <v>8.5</v>
      </c>
      <c r="E260" s="157"/>
    </row>
    <row r="261" spans="1:5" ht="15.75" customHeight="1">
      <c r="A261" s="157">
        <v>2</v>
      </c>
      <c r="B261" s="3" t="s">
        <v>225</v>
      </c>
      <c r="C261" s="157" t="s">
        <v>9</v>
      </c>
      <c r="D261" s="5">
        <v>24</v>
      </c>
      <c r="E261" s="18"/>
    </row>
    <row r="262" spans="1:5" hidden="1" outlineLevel="1">
      <c r="A262" s="236">
        <v>2</v>
      </c>
      <c r="B262" s="251" t="s">
        <v>219</v>
      </c>
      <c r="C262" s="236" t="s">
        <v>6</v>
      </c>
      <c r="D262" s="237">
        <v>3.7999999999999999E-2</v>
      </c>
      <c r="E262" s="236"/>
    </row>
    <row r="263" spans="1:5" collapsed="1">
      <c r="A263" s="157">
        <v>3</v>
      </c>
      <c r="B263" s="3" t="s">
        <v>334</v>
      </c>
      <c r="C263" s="157" t="s">
        <v>3</v>
      </c>
      <c r="D263" s="5">
        <v>4</v>
      </c>
      <c r="E263" s="5"/>
    </row>
    <row r="264" spans="1:5" hidden="1" outlineLevel="1">
      <c r="A264" s="236">
        <v>3</v>
      </c>
      <c r="B264" s="251" t="s">
        <v>302</v>
      </c>
      <c r="C264" s="236" t="s">
        <v>6</v>
      </c>
      <c r="D264" s="237">
        <v>0.04</v>
      </c>
      <c r="E264" s="236"/>
    </row>
    <row r="265" spans="1:5" s="177" customFormat="1" ht="15.75" collapsed="1">
      <c r="A265" s="157"/>
      <c r="B265" s="44" t="s">
        <v>22</v>
      </c>
      <c r="C265" s="15"/>
      <c r="D265" s="10"/>
      <c r="E265" s="157"/>
    </row>
    <row r="266" spans="1:5" s="177" customFormat="1">
      <c r="A266" s="157"/>
      <c r="B266" s="40" t="s">
        <v>145</v>
      </c>
      <c r="C266" s="15"/>
      <c r="D266" s="10"/>
      <c r="E266" s="157"/>
    </row>
    <row r="267" spans="1:5" s="177" customFormat="1">
      <c r="A267" s="157">
        <v>4</v>
      </c>
      <c r="B267" s="3" t="s">
        <v>89</v>
      </c>
      <c r="C267" s="15" t="s">
        <v>3</v>
      </c>
      <c r="D267" s="8">
        <v>4</v>
      </c>
      <c r="E267" s="157"/>
    </row>
    <row r="268" spans="1:5" s="177" customFormat="1">
      <c r="A268" s="157">
        <v>5</v>
      </c>
      <c r="B268" s="3" t="s">
        <v>90</v>
      </c>
      <c r="C268" s="15" t="s">
        <v>3</v>
      </c>
      <c r="D268" s="8">
        <v>4</v>
      </c>
      <c r="E268" s="157"/>
    </row>
    <row r="269" spans="1:5" s="177" customFormat="1">
      <c r="A269" s="157">
        <v>6</v>
      </c>
      <c r="B269" s="3" t="s">
        <v>91</v>
      </c>
      <c r="C269" s="15" t="s">
        <v>87</v>
      </c>
      <c r="D269" s="8">
        <v>1</v>
      </c>
      <c r="E269" s="157"/>
    </row>
    <row r="270" spans="1:5" ht="15.95" customHeight="1">
      <c r="A270" s="112">
        <v>4</v>
      </c>
      <c r="B270" s="54" t="s">
        <v>714</v>
      </c>
      <c r="C270" s="60"/>
      <c r="D270" s="60"/>
      <c r="E270" s="124"/>
    </row>
    <row r="271" spans="1:5" ht="15.95" customHeight="1">
      <c r="A271" s="61" t="s">
        <v>63</v>
      </c>
      <c r="B271" s="113" t="s">
        <v>26</v>
      </c>
      <c r="C271" s="114"/>
      <c r="D271" s="115"/>
      <c r="E271" s="125"/>
    </row>
    <row r="272" spans="1:5" ht="15.95" customHeight="1">
      <c r="A272" s="62"/>
      <c r="B272" s="82" t="s">
        <v>717</v>
      </c>
      <c r="C272" s="63"/>
      <c r="D272" s="64"/>
      <c r="E272" s="65"/>
    </row>
    <row r="273" spans="1:5" ht="15.95" customHeight="1">
      <c r="A273" s="157">
        <v>1</v>
      </c>
      <c r="B273" s="31" t="s">
        <v>332</v>
      </c>
      <c r="C273" s="153" t="s">
        <v>17</v>
      </c>
      <c r="D273" s="86" t="s">
        <v>715</v>
      </c>
      <c r="E273" s="153"/>
    </row>
    <row r="274" spans="1:5" ht="15.95" hidden="1" customHeight="1" outlineLevel="1">
      <c r="A274" s="236">
        <v>1</v>
      </c>
      <c r="B274" s="235" t="s">
        <v>93</v>
      </c>
      <c r="C274" s="236" t="s">
        <v>6</v>
      </c>
      <c r="D274" s="237">
        <v>17.93</v>
      </c>
      <c r="E274" s="236"/>
    </row>
    <row r="275" spans="1:5" ht="15.95" customHeight="1" collapsed="1">
      <c r="A275" s="157">
        <v>2</v>
      </c>
      <c r="B275" s="47" t="s">
        <v>82</v>
      </c>
      <c r="C275" s="48" t="s">
        <v>3</v>
      </c>
      <c r="D275" s="16">
        <v>59</v>
      </c>
      <c r="E275" s="38"/>
    </row>
    <row r="276" spans="1:5" ht="15.95" customHeight="1">
      <c r="A276" s="157">
        <v>3</v>
      </c>
      <c r="B276" s="3" t="s">
        <v>333</v>
      </c>
      <c r="C276" s="157" t="s">
        <v>6</v>
      </c>
      <c r="D276" s="6">
        <v>17.93</v>
      </c>
      <c r="E276" s="157"/>
    </row>
    <row r="277" spans="1:5" ht="15.95" customHeight="1">
      <c r="A277" s="157">
        <v>4</v>
      </c>
      <c r="B277" s="3" t="s">
        <v>294</v>
      </c>
      <c r="C277" s="157" t="s">
        <v>8</v>
      </c>
      <c r="D277" s="7">
        <v>15.3</v>
      </c>
      <c r="E277" s="14"/>
    </row>
    <row r="278" spans="1:5" ht="15.95" hidden="1" customHeight="1" outlineLevel="1">
      <c r="A278" s="438">
        <v>4</v>
      </c>
      <c r="B278" s="235" t="s">
        <v>15</v>
      </c>
      <c r="C278" s="239" t="s">
        <v>6</v>
      </c>
      <c r="D278" s="240">
        <v>2.56</v>
      </c>
      <c r="E278" s="236"/>
    </row>
    <row r="279" spans="1:5" ht="15.95" hidden="1" customHeight="1" outlineLevel="1">
      <c r="A279" s="440"/>
      <c r="B279" s="235" t="s">
        <v>16</v>
      </c>
      <c r="C279" s="239" t="s">
        <v>8</v>
      </c>
      <c r="D279" s="241">
        <v>13.6</v>
      </c>
      <c r="E279" s="236"/>
    </row>
    <row r="280" spans="1:5" s="178" customFormat="1" ht="30" collapsed="1">
      <c r="A280" s="157">
        <v>5</v>
      </c>
      <c r="B280" s="3" t="s">
        <v>71</v>
      </c>
      <c r="C280" s="157" t="s">
        <v>7</v>
      </c>
      <c r="D280" s="7">
        <v>121.7</v>
      </c>
      <c r="E280" s="157"/>
    </row>
    <row r="281" spans="1:5" s="178" customFormat="1" ht="15.95" hidden="1" customHeight="1" outlineLevel="1">
      <c r="A281" s="236">
        <v>5</v>
      </c>
      <c r="B281" s="235" t="s">
        <v>20</v>
      </c>
      <c r="C281" s="239" t="s">
        <v>21</v>
      </c>
      <c r="D281" s="241">
        <v>31.6</v>
      </c>
      <c r="E281" s="236"/>
    </row>
    <row r="282" spans="1:5" s="178" customFormat="1" collapsed="1">
      <c r="A282" s="157">
        <v>6</v>
      </c>
      <c r="B282" s="3" t="s">
        <v>372</v>
      </c>
      <c r="C282" s="157" t="s">
        <v>69</v>
      </c>
      <c r="D282" s="7">
        <v>174.5</v>
      </c>
      <c r="E282" s="157"/>
    </row>
    <row r="283" spans="1:5" s="178" customFormat="1" ht="15.95" hidden="1" customHeight="1" outlineLevel="1">
      <c r="A283" s="234">
        <v>6</v>
      </c>
      <c r="B283" s="243" t="s">
        <v>373</v>
      </c>
      <c r="C283" s="236" t="s">
        <v>21</v>
      </c>
      <c r="D283" s="242">
        <v>129.1</v>
      </c>
      <c r="E283" s="236"/>
    </row>
    <row r="284" spans="1:5" ht="15.95" customHeight="1" collapsed="1">
      <c r="A284" s="157">
        <v>7</v>
      </c>
      <c r="B284" s="77" t="s">
        <v>306</v>
      </c>
      <c r="C284" s="162" t="s">
        <v>6</v>
      </c>
      <c r="D284" s="6">
        <v>0.313</v>
      </c>
      <c r="E284" s="157"/>
    </row>
    <row r="285" spans="1:5" ht="15.95" hidden="1" customHeight="1" outlineLevel="1">
      <c r="A285" s="234">
        <v>7</v>
      </c>
      <c r="B285" s="243" t="s">
        <v>72</v>
      </c>
      <c r="C285" s="236" t="s">
        <v>6</v>
      </c>
      <c r="D285" s="237">
        <v>0.313</v>
      </c>
      <c r="E285" s="236"/>
    </row>
    <row r="286" spans="1:5" ht="15.95" customHeight="1" collapsed="1">
      <c r="A286" s="157">
        <v>8</v>
      </c>
      <c r="B286" s="3" t="s">
        <v>336</v>
      </c>
      <c r="C286" s="157" t="s">
        <v>6</v>
      </c>
      <c r="D286" s="6">
        <v>14.122999999999999</v>
      </c>
      <c r="E286" s="157"/>
    </row>
    <row r="287" spans="1:5" ht="15.95" hidden="1" customHeight="1" outlineLevel="1">
      <c r="A287" s="438">
        <v>8</v>
      </c>
      <c r="B287" s="245" t="s">
        <v>337</v>
      </c>
      <c r="C287" s="236" t="s">
        <v>6</v>
      </c>
      <c r="D287" s="237">
        <v>4.8929999999999998</v>
      </c>
      <c r="E287" s="236"/>
    </row>
    <row r="288" spans="1:5" ht="15.95" hidden="1" customHeight="1" outlineLevel="1">
      <c r="A288" s="439"/>
      <c r="B288" s="245" t="s">
        <v>338</v>
      </c>
      <c r="C288" s="236" t="s">
        <v>6</v>
      </c>
      <c r="D288" s="237">
        <v>5.9050000000000002</v>
      </c>
      <c r="E288" s="236"/>
    </row>
    <row r="289" spans="1:5" ht="15.95" hidden="1" customHeight="1" outlineLevel="1">
      <c r="A289" s="439"/>
      <c r="B289" s="245" t="s">
        <v>112</v>
      </c>
      <c r="C289" s="236" t="s">
        <v>6</v>
      </c>
      <c r="D289" s="237">
        <v>1.9810000000000001</v>
      </c>
      <c r="E289" s="236"/>
    </row>
    <row r="290" spans="1:5" ht="15.95" hidden="1" customHeight="1" outlineLevel="1">
      <c r="A290" s="439"/>
      <c r="B290" s="245" t="s">
        <v>76</v>
      </c>
      <c r="C290" s="236" t="s">
        <v>6</v>
      </c>
      <c r="D290" s="237">
        <v>0.47199999999999998</v>
      </c>
      <c r="E290" s="236"/>
    </row>
    <row r="291" spans="1:5" ht="15.95" hidden="1" customHeight="1" outlineLevel="1">
      <c r="A291" s="439"/>
      <c r="B291" s="245" t="s">
        <v>97</v>
      </c>
      <c r="C291" s="236" t="s">
        <v>6</v>
      </c>
      <c r="D291" s="237">
        <v>0.65200000000000002</v>
      </c>
      <c r="E291" s="236"/>
    </row>
    <row r="292" spans="1:5" ht="15.95" hidden="1" customHeight="1" outlineLevel="1">
      <c r="A292" s="439"/>
      <c r="B292" s="245" t="s">
        <v>75</v>
      </c>
      <c r="C292" s="236" t="s">
        <v>6</v>
      </c>
      <c r="D292" s="237">
        <v>0.221</v>
      </c>
      <c r="E292" s="236"/>
    </row>
    <row r="293" spans="1:5" ht="15.95" customHeight="1" collapsed="1">
      <c r="A293" s="157">
        <v>9</v>
      </c>
      <c r="B293" s="3" t="s">
        <v>876</v>
      </c>
      <c r="C293" s="157" t="s">
        <v>6</v>
      </c>
      <c r="D293" s="6">
        <v>4.7640000000000002</v>
      </c>
      <c r="E293" s="157"/>
    </row>
    <row r="294" spans="1:5" ht="15.95" hidden="1" customHeight="1" outlineLevel="1">
      <c r="A294" s="258">
        <v>9</v>
      </c>
      <c r="B294" s="245" t="s">
        <v>79</v>
      </c>
      <c r="C294" s="236" t="s">
        <v>6</v>
      </c>
      <c r="D294" s="237">
        <v>4.7640000000000002</v>
      </c>
      <c r="E294" s="236"/>
    </row>
    <row r="295" spans="1:5" ht="15.95" customHeight="1" collapsed="1">
      <c r="A295" s="157">
        <v>10</v>
      </c>
      <c r="B295" s="3" t="s">
        <v>340</v>
      </c>
      <c r="C295" s="157" t="s">
        <v>6</v>
      </c>
      <c r="D295" s="6">
        <v>0.111</v>
      </c>
      <c r="E295" s="157"/>
    </row>
    <row r="296" spans="1:5" ht="15.95" hidden="1" customHeight="1" outlineLevel="1">
      <c r="A296" s="438">
        <v>10</v>
      </c>
      <c r="B296" s="245" t="s">
        <v>299</v>
      </c>
      <c r="C296" s="236" t="s">
        <v>6</v>
      </c>
      <c r="D296" s="237">
        <v>8.1000000000000003E-2</v>
      </c>
      <c r="E296" s="236"/>
    </row>
    <row r="297" spans="1:5" ht="15.95" hidden="1" customHeight="1" outlineLevel="1">
      <c r="A297" s="439"/>
      <c r="B297" s="248" t="s">
        <v>259</v>
      </c>
      <c r="C297" s="239" t="s">
        <v>6</v>
      </c>
      <c r="D297" s="237">
        <v>2.5000000000000001E-2</v>
      </c>
      <c r="E297" s="236"/>
    </row>
    <row r="298" spans="1:5" ht="15.95" hidden="1" customHeight="1" outlineLevel="1">
      <c r="A298" s="440"/>
      <c r="B298" s="248" t="s">
        <v>73</v>
      </c>
      <c r="C298" s="239" t="s">
        <v>6</v>
      </c>
      <c r="D298" s="237">
        <v>5.0000000000000001E-3</v>
      </c>
      <c r="E298" s="236"/>
    </row>
    <row r="299" spans="1:5" s="176" customFormat="1" ht="30" collapsed="1">
      <c r="A299" s="165">
        <v>11</v>
      </c>
      <c r="B299" s="3" t="s">
        <v>875</v>
      </c>
      <c r="C299" s="157" t="s">
        <v>149</v>
      </c>
      <c r="D299" s="10">
        <v>3.3</v>
      </c>
      <c r="E299" s="24"/>
    </row>
    <row r="300" spans="1:5" s="176" customFormat="1" ht="15.95" hidden="1" customHeight="1" outlineLevel="1">
      <c r="A300" s="244">
        <v>11</v>
      </c>
      <c r="B300" s="245" t="s">
        <v>70</v>
      </c>
      <c r="C300" s="236" t="s">
        <v>21</v>
      </c>
      <c r="D300" s="242">
        <v>10</v>
      </c>
      <c r="E300" s="246"/>
    </row>
    <row r="301" spans="1:5" ht="15.95" customHeight="1" collapsed="1">
      <c r="A301" s="157">
        <v>12</v>
      </c>
      <c r="B301" s="11" t="s">
        <v>339</v>
      </c>
      <c r="C301" s="15" t="s">
        <v>6</v>
      </c>
      <c r="D301" s="6">
        <v>0.38400000000000001</v>
      </c>
      <c r="E301" s="157"/>
    </row>
    <row r="302" spans="1:5" ht="15.95" hidden="1" customHeight="1" outlineLevel="1">
      <c r="A302" s="438">
        <v>12</v>
      </c>
      <c r="B302" s="248" t="s">
        <v>179</v>
      </c>
      <c r="C302" s="239" t="s">
        <v>6</v>
      </c>
      <c r="D302" s="237">
        <v>0.14499999999999999</v>
      </c>
      <c r="E302" s="236"/>
    </row>
    <row r="303" spans="1:5" ht="15.95" hidden="1" customHeight="1" outlineLevel="1">
      <c r="A303" s="439"/>
      <c r="B303" s="248" t="s">
        <v>84</v>
      </c>
      <c r="C303" s="239" t="s">
        <v>6</v>
      </c>
      <c r="D303" s="237">
        <v>0.14099999999999999</v>
      </c>
      <c r="E303" s="236"/>
    </row>
    <row r="304" spans="1:5" ht="15.95" hidden="1" customHeight="1" outlineLevel="1">
      <c r="A304" s="439"/>
      <c r="B304" s="248" t="s">
        <v>76</v>
      </c>
      <c r="C304" s="239" t="s">
        <v>6</v>
      </c>
      <c r="D304" s="237">
        <v>2.5000000000000001E-2</v>
      </c>
      <c r="E304" s="236"/>
    </row>
    <row r="305" spans="1:5" ht="15.95" hidden="1" customHeight="1" outlineLevel="1">
      <c r="A305" s="439"/>
      <c r="B305" s="248" t="s">
        <v>75</v>
      </c>
      <c r="C305" s="236" t="s">
        <v>6</v>
      </c>
      <c r="D305" s="237">
        <v>1.4999999999999999E-2</v>
      </c>
      <c r="E305" s="236"/>
    </row>
    <row r="306" spans="1:5" ht="15.95" hidden="1" customHeight="1" outlineLevel="1">
      <c r="A306" s="440"/>
      <c r="B306" s="263" t="s">
        <v>178</v>
      </c>
      <c r="C306" s="264" t="s">
        <v>6</v>
      </c>
      <c r="D306" s="265">
        <v>5.8999999999999997E-2</v>
      </c>
      <c r="E306" s="258"/>
    </row>
    <row r="307" spans="1:5" ht="15.95" customHeight="1" collapsed="1">
      <c r="A307" s="157">
        <v>13</v>
      </c>
      <c r="B307" s="3" t="s">
        <v>713</v>
      </c>
      <c r="C307" s="157" t="s">
        <v>6</v>
      </c>
      <c r="D307" s="6">
        <v>1.5669999999999999</v>
      </c>
      <c r="E307" s="157"/>
    </row>
    <row r="308" spans="1:5" ht="15.95" hidden="1" customHeight="1" outlineLevel="1">
      <c r="A308" s="439">
        <v>13</v>
      </c>
      <c r="B308" s="235" t="s">
        <v>84</v>
      </c>
      <c r="C308" s="239" t="s">
        <v>6</v>
      </c>
      <c r="D308" s="237">
        <v>0.83099999999999996</v>
      </c>
      <c r="E308" s="236"/>
    </row>
    <row r="309" spans="1:5" ht="15.95" hidden="1" customHeight="1" outlineLevel="1">
      <c r="A309" s="439"/>
      <c r="B309" s="235" t="s">
        <v>180</v>
      </c>
      <c r="C309" s="239" t="s">
        <v>6</v>
      </c>
      <c r="D309" s="237">
        <v>0.28399999999999997</v>
      </c>
      <c r="E309" s="236"/>
    </row>
    <row r="310" spans="1:5" ht="15.95" hidden="1" customHeight="1" outlineLevel="1">
      <c r="A310" s="440"/>
      <c r="B310" s="245" t="s">
        <v>96</v>
      </c>
      <c r="C310" s="239" t="s">
        <v>6</v>
      </c>
      <c r="D310" s="237">
        <v>0.45100000000000001</v>
      </c>
      <c r="E310" s="236"/>
    </row>
    <row r="311" spans="1:5" collapsed="1">
      <c r="A311" s="157">
        <v>14</v>
      </c>
      <c r="B311" s="3" t="s">
        <v>341</v>
      </c>
      <c r="C311" s="157" t="s">
        <v>6</v>
      </c>
      <c r="D311" s="6">
        <v>1.4319999999999999</v>
      </c>
      <c r="E311" s="157"/>
    </row>
    <row r="312" spans="1:5" hidden="1" outlineLevel="1">
      <c r="A312" s="447">
        <v>14</v>
      </c>
      <c r="B312" s="245" t="s">
        <v>273</v>
      </c>
      <c r="C312" s="236" t="s">
        <v>6</v>
      </c>
      <c r="D312" s="237">
        <v>1.1140000000000001</v>
      </c>
      <c r="E312" s="236"/>
    </row>
    <row r="313" spans="1:5" hidden="1" outlineLevel="1">
      <c r="A313" s="447"/>
      <c r="B313" s="245" t="s">
        <v>342</v>
      </c>
      <c r="C313" s="236" t="s">
        <v>6</v>
      </c>
      <c r="D313" s="237">
        <v>4.9000000000000002E-2</v>
      </c>
      <c r="E313" s="236"/>
    </row>
    <row r="314" spans="1:5" ht="15.95" hidden="1" customHeight="1" outlineLevel="1">
      <c r="A314" s="447"/>
      <c r="B314" s="248" t="s">
        <v>343</v>
      </c>
      <c r="C314" s="239" t="s">
        <v>6</v>
      </c>
      <c r="D314" s="237">
        <v>0.25800000000000001</v>
      </c>
      <c r="E314" s="236"/>
    </row>
    <row r="315" spans="1:5" ht="15.95" hidden="1" customHeight="1" outlineLevel="1">
      <c r="A315" s="447"/>
      <c r="B315" s="248" t="s">
        <v>80</v>
      </c>
      <c r="C315" s="239" t="s">
        <v>6</v>
      </c>
      <c r="D315" s="237">
        <v>1.2E-2</v>
      </c>
      <c r="E315" s="236"/>
    </row>
    <row r="316" spans="1:5" ht="15.95" customHeight="1" collapsed="1">
      <c r="A316" s="157">
        <v>15</v>
      </c>
      <c r="B316" s="11" t="s">
        <v>344</v>
      </c>
      <c r="C316" s="15" t="s">
        <v>6</v>
      </c>
      <c r="D316" s="6">
        <v>4.5999999999999999E-2</v>
      </c>
      <c r="E316" s="157"/>
    </row>
    <row r="317" spans="1:5" hidden="1" outlineLevel="1">
      <c r="A317" s="236">
        <v>15</v>
      </c>
      <c r="B317" s="248" t="s">
        <v>345</v>
      </c>
      <c r="C317" s="239" t="s">
        <v>3</v>
      </c>
      <c r="D317" s="266">
        <v>2</v>
      </c>
      <c r="E317" s="236"/>
    </row>
    <row r="318" spans="1:5" ht="30" collapsed="1">
      <c r="A318" s="157">
        <v>16</v>
      </c>
      <c r="B318" s="3" t="s">
        <v>33</v>
      </c>
      <c r="C318" s="157" t="s">
        <v>7</v>
      </c>
      <c r="D318" s="10">
        <v>678.9</v>
      </c>
      <c r="E318" s="14"/>
    </row>
    <row r="319" spans="1:5" ht="15.95" hidden="1" customHeight="1" outlineLevel="1">
      <c r="A319" s="438">
        <v>16</v>
      </c>
      <c r="B319" s="235" t="s">
        <v>19</v>
      </c>
      <c r="C319" s="239" t="s">
        <v>21</v>
      </c>
      <c r="D319" s="242">
        <v>67.900000000000006</v>
      </c>
      <c r="E319" s="236"/>
    </row>
    <row r="320" spans="1:5" ht="15.95" hidden="1" customHeight="1" outlineLevel="1">
      <c r="A320" s="440"/>
      <c r="B320" s="253" t="s">
        <v>12</v>
      </c>
      <c r="C320" s="254" t="s">
        <v>21</v>
      </c>
      <c r="D320" s="242">
        <v>176.5</v>
      </c>
      <c r="E320" s="236"/>
    </row>
    <row r="321" spans="1:5" ht="15.95" customHeight="1" collapsed="1">
      <c r="A321" s="61" t="s">
        <v>64</v>
      </c>
      <c r="B321" s="103" t="s">
        <v>27</v>
      </c>
      <c r="C321" s="52"/>
      <c r="D321" s="116"/>
      <c r="E321" s="126"/>
    </row>
    <row r="322" spans="1:5" ht="30">
      <c r="A322" s="157">
        <v>1</v>
      </c>
      <c r="B322" s="3" t="s">
        <v>609</v>
      </c>
      <c r="C322" s="157" t="s">
        <v>11</v>
      </c>
      <c r="D322" s="88">
        <v>1</v>
      </c>
      <c r="E322" s="12"/>
    </row>
    <row r="323" spans="1:5" ht="15.95" hidden="1" customHeight="1" outlineLevel="1">
      <c r="A323" s="236">
        <v>1</v>
      </c>
      <c r="B323" s="235" t="s">
        <v>610</v>
      </c>
      <c r="C323" s="236" t="s">
        <v>11</v>
      </c>
      <c r="D323" s="267">
        <v>1</v>
      </c>
      <c r="E323" s="236"/>
    </row>
    <row r="324" spans="1:5" s="177" customFormat="1" collapsed="1">
      <c r="A324" s="157">
        <v>2</v>
      </c>
      <c r="B324" s="3" t="s">
        <v>31</v>
      </c>
      <c r="C324" s="157" t="s">
        <v>8</v>
      </c>
      <c r="D324" s="10">
        <v>30.5</v>
      </c>
      <c r="E324" s="157"/>
    </row>
    <row r="325" spans="1:5" ht="15.75" customHeight="1">
      <c r="A325" s="157">
        <v>3</v>
      </c>
      <c r="B325" s="3" t="s">
        <v>225</v>
      </c>
      <c r="C325" s="157" t="s">
        <v>9</v>
      </c>
      <c r="D325" s="5">
        <v>87</v>
      </c>
      <c r="E325" s="18"/>
    </row>
    <row r="326" spans="1:5" hidden="1" outlineLevel="1">
      <c r="A326" s="236">
        <v>3</v>
      </c>
      <c r="B326" s="251" t="s">
        <v>219</v>
      </c>
      <c r="C326" s="236" t="s">
        <v>6</v>
      </c>
      <c r="D326" s="237">
        <v>0.13700000000000001</v>
      </c>
      <c r="E326" s="236"/>
    </row>
    <row r="327" spans="1:5" collapsed="1">
      <c r="A327" s="157">
        <v>4</v>
      </c>
      <c r="B327" s="3" t="s">
        <v>335</v>
      </c>
      <c r="C327" s="157" t="s">
        <v>3</v>
      </c>
      <c r="D327" s="5">
        <v>16</v>
      </c>
      <c r="E327" s="5"/>
    </row>
    <row r="328" spans="1:5" hidden="1" outlineLevel="1">
      <c r="A328" s="236">
        <v>4</v>
      </c>
      <c r="B328" s="251" t="s">
        <v>302</v>
      </c>
      <c r="C328" s="236" t="s">
        <v>6</v>
      </c>
      <c r="D328" s="237">
        <v>0.16</v>
      </c>
      <c r="E328" s="236"/>
    </row>
    <row r="329" spans="1:5" s="176" customFormat="1" ht="15.95" customHeight="1" collapsed="1">
      <c r="A329" s="155"/>
      <c r="B329" s="23" t="s">
        <v>22</v>
      </c>
      <c r="C329" s="152"/>
      <c r="D329" s="16"/>
      <c r="E329" s="21"/>
    </row>
    <row r="330" spans="1:5" s="176" customFormat="1" ht="15.95" customHeight="1">
      <c r="A330" s="155"/>
      <c r="B330" s="23" t="s">
        <v>610</v>
      </c>
      <c r="C330" s="152"/>
      <c r="D330" s="16"/>
      <c r="E330" s="21"/>
    </row>
    <row r="331" spans="1:5" s="176" customFormat="1" ht="15.75">
      <c r="A331" s="165">
        <v>5</v>
      </c>
      <c r="B331" s="3" t="s">
        <v>113</v>
      </c>
      <c r="C331" s="2"/>
      <c r="D331" s="8"/>
      <c r="E331" s="21"/>
    </row>
    <row r="332" spans="1:5" s="176" customFormat="1" ht="15.95" customHeight="1">
      <c r="A332" s="17" t="s">
        <v>141</v>
      </c>
      <c r="B332" s="24" t="s">
        <v>114</v>
      </c>
      <c r="C332" s="157" t="s">
        <v>87</v>
      </c>
      <c r="D332" s="8">
        <v>6</v>
      </c>
      <c r="E332" s="21"/>
    </row>
    <row r="333" spans="1:5" s="176" customFormat="1" ht="15.95" customHeight="1">
      <c r="A333" s="17" t="s">
        <v>232</v>
      </c>
      <c r="B333" s="24" t="s">
        <v>115</v>
      </c>
      <c r="C333" s="157" t="s">
        <v>87</v>
      </c>
      <c r="D333" s="8">
        <v>5</v>
      </c>
      <c r="E333" s="21"/>
    </row>
    <row r="334" spans="1:5" s="176" customFormat="1" ht="15.95" customHeight="1">
      <c r="A334" s="17" t="s">
        <v>233</v>
      </c>
      <c r="B334" s="24" t="s">
        <v>116</v>
      </c>
      <c r="C334" s="157" t="s">
        <v>87</v>
      </c>
      <c r="D334" s="8">
        <v>6</v>
      </c>
      <c r="E334" s="21"/>
    </row>
    <row r="335" spans="1:5" s="176" customFormat="1" ht="15.95" customHeight="1">
      <c r="A335" s="17" t="s">
        <v>234</v>
      </c>
      <c r="B335" s="24" t="s">
        <v>117</v>
      </c>
      <c r="C335" s="157" t="s">
        <v>87</v>
      </c>
      <c r="D335" s="8">
        <v>18</v>
      </c>
      <c r="E335" s="21"/>
    </row>
    <row r="336" spans="1:5" s="176" customFormat="1" ht="15.75">
      <c r="A336" s="17" t="s">
        <v>235</v>
      </c>
      <c r="B336" s="3" t="s">
        <v>201</v>
      </c>
      <c r="C336" s="2" t="s">
        <v>3</v>
      </c>
      <c r="D336" s="8">
        <v>5</v>
      </c>
      <c r="E336" s="21"/>
    </row>
    <row r="337" spans="1:5" s="176" customFormat="1" ht="32.25" customHeight="1">
      <c r="A337" s="17" t="s">
        <v>236</v>
      </c>
      <c r="B337" s="3" t="s">
        <v>118</v>
      </c>
      <c r="C337" s="157" t="s">
        <v>88</v>
      </c>
      <c r="D337" s="8">
        <v>5</v>
      </c>
      <c r="E337" s="21"/>
    </row>
    <row r="338" spans="1:5" s="176" customFormat="1" ht="15.95" customHeight="1">
      <c r="A338" s="17" t="s">
        <v>237</v>
      </c>
      <c r="B338" s="3" t="s">
        <v>119</v>
      </c>
      <c r="C338" s="157" t="s">
        <v>88</v>
      </c>
      <c r="D338" s="8">
        <v>5</v>
      </c>
      <c r="E338" s="21"/>
    </row>
    <row r="339" spans="1:5" s="176" customFormat="1" ht="15.95" customHeight="1">
      <c r="A339" s="165">
        <v>6</v>
      </c>
      <c r="B339" s="3" t="s">
        <v>120</v>
      </c>
      <c r="C339" s="157"/>
      <c r="D339" s="8"/>
      <c r="E339" s="21"/>
    </row>
    <row r="340" spans="1:5" s="176" customFormat="1" ht="15.95" customHeight="1">
      <c r="A340" s="17" t="s">
        <v>238</v>
      </c>
      <c r="B340" s="3" t="s">
        <v>92</v>
      </c>
      <c r="C340" s="157" t="s">
        <v>88</v>
      </c>
      <c r="D340" s="8">
        <v>5</v>
      </c>
      <c r="E340" s="21"/>
    </row>
    <row r="341" spans="1:5" s="176" customFormat="1" ht="15.95" customHeight="1">
      <c r="A341" s="165">
        <v>7</v>
      </c>
      <c r="B341" s="3" t="s">
        <v>121</v>
      </c>
      <c r="C341" s="157"/>
      <c r="D341" s="8"/>
      <c r="E341" s="21"/>
    </row>
    <row r="342" spans="1:5" s="176" customFormat="1" ht="15.95" customHeight="1">
      <c r="A342" s="17" t="s">
        <v>239</v>
      </c>
      <c r="B342" s="3" t="s">
        <v>122</v>
      </c>
      <c r="C342" s="157" t="s">
        <v>87</v>
      </c>
      <c r="D342" s="8">
        <v>6</v>
      </c>
      <c r="E342" s="21"/>
    </row>
    <row r="343" spans="1:5" s="176" customFormat="1" ht="15.95" customHeight="1">
      <c r="A343" s="17" t="s">
        <v>240</v>
      </c>
      <c r="B343" s="3" t="s">
        <v>123</v>
      </c>
      <c r="C343" s="157" t="s">
        <v>87</v>
      </c>
      <c r="D343" s="8">
        <v>12</v>
      </c>
      <c r="E343" s="21"/>
    </row>
    <row r="344" spans="1:5" s="176" customFormat="1" ht="30">
      <c r="A344" s="17" t="s">
        <v>241</v>
      </c>
      <c r="B344" s="3" t="s">
        <v>124</v>
      </c>
      <c r="C344" s="157" t="s">
        <v>88</v>
      </c>
      <c r="D344" s="8">
        <v>6</v>
      </c>
      <c r="E344" s="21"/>
    </row>
    <row r="345" spans="1:5" s="176" customFormat="1" ht="30">
      <c r="A345" s="17" t="s">
        <v>242</v>
      </c>
      <c r="B345" s="3" t="s">
        <v>125</v>
      </c>
      <c r="C345" s="157" t="s">
        <v>88</v>
      </c>
      <c r="D345" s="8">
        <v>12</v>
      </c>
      <c r="E345" s="21"/>
    </row>
    <row r="346" spans="1:5" s="176" customFormat="1" ht="15.75">
      <c r="A346" s="17" t="s">
        <v>243</v>
      </c>
      <c r="B346" s="3" t="s">
        <v>126</v>
      </c>
      <c r="C346" s="157" t="s">
        <v>87</v>
      </c>
      <c r="D346" s="8">
        <v>18</v>
      </c>
      <c r="E346" s="21"/>
    </row>
    <row r="347" spans="1:5" s="176" customFormat="1" ht="15.95" customHeight="1">
      <c r="A347" s="17" t="s">
        <v>244</v>
      </c>
      <c r="B347" s="3" t="s">
        <v>127</v>
      </c>
      <c r="C347" s="157" t="s">
        <v>88</v>
      </c>
      <c r="D347" s="8">
        <v>3</v>
      </c>
      <c r="E347" s="21"/>
    </row>
    <row r="348" spans="1:5" s="176" customFormat="1" ht="15.75">
      <c r="A348" s="17" t="s">
        <v>245</v>
      </c>
      <c r="B348" s="3" t="s">
        <v>128</v>
      </c>
      <c r="C348" s="157" t="s">
        <v>88</v>
      </c>
      <c r="D348" s="8">
        <v>9</v>
      </c>
      <c r="E348" s="21"/>
    </row>
    <row r="349" spans="1:5" s="176" customFormat="1" ht="15.95" customHeight="1">
      <c r="A349" s="165">
        <v>8</v>
      </c>
      <c r="B349" s="3" t="s">
        <v>129</v>
      </c>
      <c r="C349" s="157"/>
      <c r="D349" s="8"/>
      <c r="E349" s="21"/>
    </row>
    <row r="350" spans="1:5" s="176" customFormat="1" ht="15.95" customHeight="1">
      <c r="A350" s="17" t="s">
        <v>246</v>
      </c>
      <c r="B350" s="3" t="s">
        <v>122</v>
      </c>
      <c r="C350" s="157" t="s">
        <v>87</v>
      </c>
      <c r="D350" s="8">
        <v>6</v>
      </c>
      <c r="E350" s="21"/>
    </row>
    <row r="351" spans="1:5" s="176" customFormat="1" ht="15.95" customHeight="1">
      <c r="A351" s="17" t="s">
        <v>247</v>
      </c>
      <c r="B351" s="3" t="s">
        <v>123</v>
      </c>
      <c r="C351" s="157" t="s">
        <v>87</v>
      </c>
      <c r="D351" s="8">
        <v>12</v>
      </c>
      <c r="E351" s="21"/>
    </row>
    <row r="352" spans="1:5" s="176" customFormat="1" ht="30">
      <c r="A352" s="17" t="s">
        <v>248</v>
      </c>
      <c r="B352" s="3" t="s">
        <v>124</v>
      </c>
      <c r="C352" s="157" t="s">
        <v>88</v>
      </c>
      <c r="D352" s="8">
        <v>6</v>
      </c>
      <c r="E352" s="21"/>
    </row>
    <row r="353" spans="1:5" s="176" customFormat="1" ht="30">
      <c r="A353" s="17" t="s">
        <v>249</v>
      </c>
      <c r="B353" s="3" t="s">
        <v>125</v>
      </c>
      <c r="C353" s="157" t="s">
        <v>88</v>
      </c>
      <c r="D353" s="8">
        <v>12</v>
      </c>
      <c r="E353" s="21"/>
    </row>
    <row r="354" spans="1:5" s="176" customFormat="1" ht="15.75">
      <c r="A354" s="17" t="s">
        <v>250</v>
      </c>
      <c r="B354" s="3" t="s">
        <v>126</v>
      </c>
      <c r="C354" s="157" t="s">
        <v>87</v>
      </c>
      <c r="D354" s="8">
        <v>42</v>
      </c>
      <c r="E354" s="21"/>
    </row>
    <row r="355" spans="1:5" s="176" customFormat="1" ht="15.95" customHeight="1">
      <c r="A355" s="17" t="s">
        <v>251</v>
      </c>
      <c r="B355" s="3" t="s">
        <v>130</v>
      </c>
      <c r="C355" s="157" t="s">
        <v>88</v>
      </c>
      <c r="D355" s="8">
        <v>1</v>
      </c>
      <c r="E355" s="21"/>
    </row>
    <row r="356" spans="1:5" s="176" customFormat="1" ht="15.95" customHeight="1">
      <c r="A356" s="17" t="s">
        <v>252</v>
      </c>
      <c r="B356" s="3" t="s">
        <v>131</v>
      </c>
      <c r="C356" s="157" t="s">
        <v>88</v>
      </c>
      <c r="D356" s="8">
        <v>3</v>
      </c>
      <c r="E356" s="21"/>
    </row>
    <row r="357" spans="1:5" s="176" customFormat="1" ht="15.95" customHeight="1">
      <c r="A357" s="17" t="s">
        <v>253</v>
      </c>
      <c r="B357" s="3" t="s">
        <v>132</v>
      </c>
      <c r="C357" s="157" t="s">
        <v>88</v>
      </c>
      <c r="D357" s="8">
        <v>12</v>
      </c>
      <c r="E357" s="21"/>
    </row>
    <row r="358" spans="1:5" s="176" customFormat="1" ht="15.95" customHeight="1">
      <c r="A358" s="17" t="s">
        <v>254</v>
      </c>
      <c r="B358" s="3" t="s">
        <v>133</v>
      </c>
      <c r="C358" s="157" t="s">
        <v>88</v>
      </c>
      <c r="D358" s="8">
        <v>4</v>
      </c>
      <c r="E358" s="21"/>
    </row>
    <row r="359" spans="1:5" s="177" customFormat="1">
      <c r="A359" s="157"/>
      <c r="B359" s="40" t="s">
        <v>145</v>
      </c>
      <c r="C359" s="15"/>
      <c r="D359" s="10"/>
      <c r="E359" s="157"/>
    </row>
    <row r="360" spans="1:5" s="177" customFormat="1">
      <c r="A360" s="157">
        <v>9</v>
      </c>
      <c r="B360" s="3" t="s">
        <v>89</v>
      </c>
      <c r="C360" s="15" t="s">
        <v>3</v>
      </c>
      <c r="D360" s="8">
        <v>16</v>
      </c>
      <c r="E360" s="157"/>
    </row>
    <row r="361" spans="1:5" s="177" customFormat="1">
      <c r="A361" s="157">
        <v>10</v>
      </c>
      <c r="B361" s="3" t="s">
        <v>90</v>
      </c>
      <c r="C361" s="15" t="s">
        <v>3</v>
      </c>
      <c r="D361" s="8">
        <v>16</v>
      </c>
      <c r="E361" s="157"/>
    </row>
    <row r="362" spans="1:5" s="177" customFormat="1">
      <c r="A362" s="157">
        <v>11</v>
      </c>
      <c r="B362" s="3" t="s">
        <v>91</v>
      </c>
      <c r="C362" s="15" t="s">
        <v>87</v>
      </c>
      <c r="D362" s="8">
        <v>1</v>
      </c>
      <c r="E362" s="157"/>
    </row>
    <row r="363" spans="1:5" ht="15.75" customHeight="1">
      <c r="A363" s="112">
        <v>5</v>
      </c>
      <c r="B363" s="54" t="s">
        <v>720</v>
      </c>
      <c r="C363" s="60"/>
      <c r="D363" s="60"/>
      <c r="E363" s="124"/>
    </row>
    <row r="364" spans="1:5" ht="15.75">
      <c r="A364" s="61" t="s">
        <v>141</v>
      </c>
      <c r="B364" s="103" t="s">
        <v>27</v>
      </c>
      <c r="C364" s="52"/>
      <c r="D364" s="116"/>
      <c r="E364" s="126"/>
    </row>
    <row r="365" spans="1:5" ht="30">
      <c r="A365" s="157">
        <v>1</v>
      </c>
      <c r="B365" s="3" t="s">
        <v>609</v>
      </c>
      <c r="C365" s="157" t="s">
        <v>11</v>
      </c>
      <c r="D365" s="88">
        <v>1</v>
      </c>
      <c r="E365" s="12"/>
    </row>
    <row r="366" spans="1:5" ht="15.95" hidden="1" customHeight="1" outlineLevel="1">
      <c r="A366" s="236">
        <v>1</v>
      </c>
      <c r="B366" s="235" t="s">
        <v>610</v>
      </c>
      <c r="C366" s="236" t="s">
        <v>11</v>
      </c>
      <c r="D366" s="267">
        <v>1</v>
      </c>
      <c r="E366" s="236"/>
    </row>
    <row r="367" spans="1:5" s="176" customFormat="1" ht="15.95" customHeight="1" collapsed="1">
      <c r="A367" s="155"/>
      <c r="B367" s="23" t="s">
        <v>22</v>
      </c>
      <c r="C367" s="152"/>
      <c r="D367" s="16"/>
      <c r="E367" s="21"/>
    </row>
    <row r="368" spans="1:5" s="176" customFormat="1" ht="15.75">
      <c r="A368" s="165">
        <v>2</v>
      </c>
      <c r="B368" s="3" t="s">
        <v>113</v>
      </c>
      <c r="C368" s="2"/>
      <c r="D368" s="8"/>
      <c r="E368" s="21"/>
    </row>
    <row r="369" spans="1:5" s="176" customFormat="1" ht="15.95" customHeight="1">
      <c r="A369" s="17" t="s">
        <v>54</v>
      </c>
      <c r="B369" s="24" t="s">
        <v>114</v>
      </c>
      <c r="C369" s="157" t="s">
        <v>87</v>
      </c>
      <c r="D369" s="8">
        <v>6</v>
      </c>
      <c r="E369" s="21"/>
    </row>
    <row r="370" spans="1:5" s="176" customFormat="1" ht="15.95" customHeight="1">
      <c r="A370" s="17" t="s">
        <v>134</v>
      </c>
      <c r="B370" s="24" t="s">
        <v>115</v>
      </c>
      <c r="C370" s="157" t="s">
        <v>87</v>
      </c>
      <c r="D370" s="8">
        <v>5</v>
      </c>
      <c r="E370" s="21"/>
    </row>
    <row r="371" spans="1:5" s="176" customFormat="1" ht="15.95" customHeight="1">
      <c r="A371" s="17" t="s">
        <v>135</v>
      </c>
      <c r="B371" s="24" t="s">
        <v>116</v>
      </c>
      <c r="C371" s="157" t="s">
        <v>87</v>
      </c>
      <c r="D371" s="8">
        <v>6</v>
      </c>
      <c r="E371" s="21"/>
    </row>
    <row r="372" spans="1:5" s="176" customFormat="1" ht="15.95" customHeight="1">
      <c r="A372" s="17" t="s">
        <v>136</v>
      </c>
      <c r="B372" s="24" t="s">
        <v>117</v>
      </c>
      <c r="C372" s="157" t="s">
        <v>87</v>
      </c>
      <c r="D372" s="8">
        <v>18</v>
      </c>
      <c r="E372" s="21"/>
    </row>
    <row r="373" spans="1:5" s="176" customFormat="1" ht="15.75">
      <c r="A373" s="17" t="s">
        <v>137</v>
      </c>
      <c r="B373" s="3" t="s">
        <v>201</v>
      </c>
      <c r="C373" s="2" t="s">
        <v>3</v>
      </c>
      <c r="D373" s="8">
        <v>5</v>
      </c>
      <c r="E373" s="21"/>
    </row>
    <row r="374" spans="1:5" s="176" customFormat="1" ht="30.75" customHeight="1">
      <c r="A374" s="17" t="s">
        <v>138</v>
      </c>
      <c r="B374" s="3" t="s">
        <v>118</v>
      </c>
      <c r="C374" s="157" t="s">
        <v>88</v>
      </c>
      <c r="D374" s="8">
        <v>5</v>
      </c>
      <c r="E374" s="21"/>
    </row>
    <row r="375" spans="1:5" s="176" customFormat="1" ht="15.95" customHeight="1">
      <c r="A375" s="17" t="s">
        <v>139</v>
      </c>
      <c r="B375" s="3" t="s">
        <v>119</v>
      </c>
      <c r="C375" s="157" t="s">
        <v>88</v>
      </c>
      <c r="D375" s="8">
        <v>5</v>
      </c>
      <c r="E375" s="21"/>
    </row>
    <row r="376" spans="1:5" s="176" customFormat="1" ht="15.95" customHeight="1">
      <c r="A376" s="165">
        <v>3</v>
      </c>
      <c r="B376" s="3" t="s">
        <v>120</v>
      </c>
      <c r="C376" s="157"/>
      <c r="D376" s="8"/>
      <c r="E376" s="21"/>
    </row>
    <row r="377" spans="1:5" s="176" customFormat="1" ht="15.95" customHeight="1">
      <c r="A377" s="17" t="s">
        <v>55</v>
      </c>
      <c r="B377" s="3" t="s">
        <v>92</v>
      </c>
      <c r="C377" s="157" t="s">
        <v>88</v>
      </c>
      <c r="D377" s="8">
        <v>5</v>
      </c>
      <c r="E377" s="21"/>
    </row>
    <row r="378" spans="1:5" s="176" customFormat="1" ht="15.95" customHeight="1">
      <c r="A378" s="165">
        <v>4</v>
      </c>
      <c r="B378" s="3" t="s">
        <v>121</v>
      </c>
      <c r="C378" s="157"/>
      <c r="D378" s="8"/>
      <c r="E378" s="21"/>
    </row>
    <row r="379" spans="1:5" s="176" customFormat="1" ht="15.95" customHeight="1">
      <c r="A379" s="17" t="s">
        <v>63</v>
      </c>
      <c r="B379" s="3" t="s">
        <v>122</v>
      </c>
      <c r="C379" s="157" t="s">
        <v>87</v>
      </c>
      <c r="D379" s="8">
        <v>6</v>
      </c>
      <c r="E379" s="21"/>
    </row>
    <row r="380" spans="1:5" s="176" customFormat="1" ht="15.95" customHeight="1">
      <c r="A380" s="17" t="s">
        <v>64</v>
      </c>
      <c r="B380" s="3" t="s">
        <v>123</v>
      </c>
      <c r="C380" s="157" t="s">
        <v>87</v>
      </c>
      <c r="D380" s="8">
        <v>12</v>
      </c>
      <c r="E380" s="21"/>
    </row>
    <row r="381" spans="1:5" s="176" customFormat="1" ht="30">
      <c r="A381" s="17" t="s">
        <v>106</v>
      </c>
      <c r="B381" s="3" t="s">
        <v>124</v>
      </c>
      <c r="C381" s="157" t="s">
        <v>88</v>
      </c>
      <c r="D381" s="8">
        <v>6</v>
      </c>
      <c r="E381" s="21"/>
    </row>
    <row r="382" spans="1:5" s="176" customFormat="1" ht="30">
      <c r="A382" s="17" t="s">
        <v>107</v>
      </c>
      <c r="B382" s="3" t="s">
        <v>125</v>
      </c>
      <c r="C382" s="157" t="s">
        <v>88</v>
      </c>
      <c r="D382" s="8">
        <v>12</v>
      </c>
      <c r="E382" s="21"/>
    </row>
    <row r="383" spans="1:5" s="176" customFormat="1" ht="15.75">
      <c r="A383" s="17" t="s">
        <v>108</v>
      </c>
      <c r="B383" s="3" t="s">
        <v>126</v>
      </c>
      <c r="C383" s="157" t="s">
        <v>87</v>
      </c>
      <c r="D383" s="8">
        <v>18</v>
      </c>
      <c r="E383" s="21"/>
    </row>
    <row r="384" spans="1:5" s="176" customFormat="1" ht="15.95" customHeight="1">
      <c r="A384" s="17" t="s">
        <v>109</v>
      </c>
      <c r="B384" s="3" t="s">
        <v>127</v>
      </c>
      <c r="C384" s="157" t="s">
        <v>88</v>
      </c>
      <c r="D384" s="8">
        <v>3</v>
      </c>
      <c r="E384" s="21"/>
    </row>
    <row r="385" spans="1:5" s="176" customFormat="1" ht="15.75">
      <c r="A385" s="17" t="s">
        <v>140</v>
      </c>
      <c r="B385" s="3" t="s">
        <v>128</v>
      </c>
      <c r="C385" s="157" t="s">
        <v>88</v>
      </c>
      <c r="D385" s="8">
        <v>9</v>
      </c>
      <c r="E385" s="21"/>
    </row>
    <row r="386" spans="1:5" s="176" customFormat="1" ht="15.95" customHeight="1">
      <c r="A386" s="165">
        <v>5</v>
      </c>
      <c r="B386" s="3" t="s">
        <v>129</v>
      </c>
      <c r="C386" s="157"/>
      <c r="D386" s="8"/>
      <c r="E386" s="21"/>
    </row>
    <row r="387" spans="1:5" s="176" customFormat="1" ht="15.95" customHeight="1">
      <c r="A387" s="17" t="s">
        <v>141</v>
      </c>
      <c r="B387" s="3" t="s">
        <v>122</v>
      </c>
      <c r="C387" s="157" t="s">
        <v>87</v>
      </c>
      <c r="D387" s="8">
        <v>6</v>
      </c>
      <c r="E387" s="21"/>
    </row>
    <row r="388" spans="1:5" s="176" customFormat="1" ht="15.95" customHeight="1">
      <c r="A388" s="17" t="s">
        <v>188</v>
      </c>
      <c r="B388" s="3" t="s">
        <v>123</v>
      </c>
      <c r="C388" s="157" t="s">
        <v>87</v>
      </c>
      <c r="D388" s="8">
        <v>12</v>
      </c>
      <c r="E388" s="21"/>
    </row>
    <row r="389" spans="1:5" s="176" customFormat="1" ht="31.5" customHeight="1">
      <c r="A389" s="17" t="s">
        <v>202</v>
      </c>
      <c r="B389" s="3" t="s">
        <v>124</v>
      </c>
      <c r="C389" s="157" t="s">
        <v>88</v>
      </c>
      <c r="D389" s="8">
        <v>6</v>
      </c>
      <c r="E389" s="21"/>
    </row>
    <row r="390" spans="1:5" s="176" customFormat="1" ht="31.5" customHeight="1">
      <c r="A390" s="17" t="s">
        <v>203</v>
      </c>
      <c r="B390" s="3" t="s">
        <v>125</v>
      </c>
      <c r="C390" s="157" t="s">
        <v>88</v>
      </c>
      <c r="D390" s="8">
        <v>12</v>
      </c>
      <c r="E390" s="21"/>
    </row>
    <row r="391" spans="1:5" s="176" customFormat="1" ht="33.75" customHeight="1">
      <c r="A391" s="17" t="s">
        <v>204</v>
      </c>
      <c r="B391" s="3" t="s">
        <v>126</v>
      </c>
      <c r="C391" s="157" t="s">
        <v>87</v>
      </c>
      <c r="D391" s="8">
        <v>42</v>
      </c>
      <c r="E391" s="21"/>
    </row>
    <row r="392" spans="1:5" s="176" customFormat="1" ht="15.95" customHeight="1">
      <c r="A392" s="17" t="s">
        <v>205</v>
      </c>
      <c r="B392" s="3" t="s">
        <v>130</v>
      </c>
      <c r="C392" s="157" t="s">
        <v>88</v>
      </c>
      <c r="D392" s="8">
        <v>1</v>
      </c>
      <c r="E392" s="21"/>
    </row>
    <row r="393" spans="1:5" s="176" customFormat="1" ht="15.95" customHeight="1">
      <c r="A393" s="17" t="s">
        <v>206</v>
      </c>
      <c r="B393" s="3" t="s">
        <v>131</v>
      </c>
      <c r="C393" s="157" t="s">
        <v>88</v>
      </c>
      <c r="D393" s="8">
        <v>3</v>
      </c>
      <c r="E393" s="21"/>
    </row>
    <row r="394" spans="1:5" s="176" customFormat="1" ht="15.95" customHeight="1">
      <c r="A394" s="17" t="s">
        <v>207</v>
      </c>
      <c r="B394" s="3" t="s">
        <v>132</v>
      </c>
      <c r="C394" s="157" t="s">
        <v>88</v>
      </c>
      <c r="D394" s="8">
        <v>12</v>
      </c>
      <c r="E394" s="21"/>
    </row>
    <row r="395" spans="1:5" s="176" customFormat="1" ht="15.95" customHeight="1">
      <c r="A395" s="17" t="s">
        <v>208</v>
      </c>
      <c r="B395" s="3" t="s">
        <v>133</v>
      </c>
      <c r="C395" s="157" t="s">
        <v>88</v>
      </c>
      <c r="D395" s="8">
        <v>4</v>
      </c>
      <c r="E395" s="21"/>
    </row>
    <row r="396" spans="1:5" ht="15.95" customHeight="1">
      <c r="A396" s="112">
        <v>6</v>
      </c>
      <c r="B396" s="54" t="s">
        <v>716</v>
      </c>
      <c r="C396" s="60"/>
      <c r="D396" s="60"/>
      <c r="E396" s="124"/>
    </row>
    <row r="397" spans="1:5" ht="15.95" customHeight="1">
      <c r="A397" s="61" t="s">
        <v>238</v>
      </c>
      <c r="B397" s="113" t="s">
        <v>26</v>
      </c>
      <c r="C397" s="114"/>
      <c r="D397" s="115"/>
      <c r="E397" s="125"/>
    </row>
    <row r="398" spans="1:5" ht="15.95" customHeight="1">
      <c r="A398" s="62"/>
      <c r="B398" s="82" t="s">
        <v>718</v>
      </c>
      <c r="C398" s="63"/>
      <c r="D398" s="64"/>
      <c r="E398" s="65"/>
    </row>
    <row r="399" spans="1:5" ht="15.95" customHeight="1">
      <c r="A399" s="157">
        <v>1</v>
      </c>
      <c r="B399" s="31" t="s">
        <v>332</v>
      </c>
      <c r="C399" s="153" t="s">
        <v>17</v>
      </c>
      <c r="D399" s="86" t="s">
        <v>715</v>
      </c>
      <c r="E399" s="153"/>
    </row>
    <row r="400" spans="1:5" ht="15.95" hidden="1" customHeight="1" outlineLevel="1">
      <c r="A400" s="236">
        <v>1</v>
      </c>
      <c r="B400" s="235" t="s">
        <v>93</v>
      </c>
      <c r="C400" s="236" t="s">
        <v>6</v>
      </c>
      <c r="D400" s="237">
        <v>17.93</v>
      </c>
      <c r="E400" s="236"/>
    </row>
    <row r="401" spans="1:5" ht="15.95" customHeight="1" collapsed="1">
      <c r="A401" s="157">
        <v>2</v>
      </c>
      <c r="B401" s="47" t="s">
        <v>82</v>
      </c>
      <c r="C401" s="48" t="s">
        <v>3</v>
      </c>
      <c r="D401" s="16">
        <v>59</v>
      </c>
      <c r="E401" s="38"/>
    </row>
    <row r="402" spans="1:5" ht="15.95" customHeight="1">
      <c r="A402" s="157">
        <v>3</v>
      </c>
      <c r="B402" s="3" t="s">
        <v>333</v>
      </c>
      <c r="C402" s="157" t="s">
        <v>6</v>
      </c>
      <c r="D402" s="6">
        <v>17.93</v>
      </c>
      <c r="E402" s="157"/>
    </row>
    <row r="403" spans="1:5" ht="15.95" customHeight="1">
      <c r="A403" s="157">
        <v>4</v>
      </c>
      <c r="B403" s="3" t="s">
        <v>294</v>
      </c>
      <c r="C403" s="157" t="s">
        <v>8</v>
      </c>
      <c r="D403" s="7">
        <v>15.3</v>
      </c>
      <c r="E403" s="14"/>
    </row>
    <row r="404" spans="1:5" ht="15.95" hidden="1" customHeight="1" outlineLevel="1">
      <c r="A404" s="438">
        <v>4</v>
      </c>
      <c r="B404" s="235" t="s">
        <v>15</v>
      </c>
      <c r="C404" s="239" t="s">
        <v>6</v>
      </c>
      <c r="D404" s="240">
        <v>2.56</v>
      </c>
      <c r="E404" s="236"/>
    </row>
    <row r="405" spans="1:5" ht="15.95" hidden="1" customHeight="1" outlineLevel="1">
      <c r="A405" s="440"/>
      <c r="B405" s="235" t="s">
        <v>16</v>
      </c>
      <c r="C405" s="239" t="s">
        <v>8</v>
      </c>
      <c r="D405" s="241">
        <v>13.6</v>
      </c>
      <c r="E405" s="236"/>
    </row>
    <row r="406" spans="1:5" s="178" customFormat="1" ht="30" collapsed="1">
      <c r="A406" s="157">
        <v>5</v>
      </c>
      <c r="B406" s="3" t="s">
        <v>71</v>
      </c>
      <c r="C406" s="157" t="s">
        <v>7</v>
      </c>
      <c r="D406" s="7">
        <v>121.7</v>
      </c>
      <c r="E406" s="157"/>
    </row>
    <row r="407" spans="1:5" s="178" customFormat="1" ht="15.95" hidden="1" customHeight="1" outlineLevel="1">
      <c r="A407" s="236">
        <v>5</v>
      </c>
      <c r="B407" s="235" t="s">
        <v>20</v>
      </c>
      <c r="C407" s="239" t="s">
        <v>21</v>
      </c>
      <c r="D407" s="241">
        <v>31.6</v>
      </c>
      <c r="E407" s="236"/>
    </row>
    <row r="408" spans="1:5" s="178" customFormat="1" collapsed="1">
      <c r="A408" s="157">
        <v>6</v>
      </c>
      <c r="B408" s="3" t="s">
        <v>372</v>
      </c>
      <c r="C408" s="157" t="s">
        <v>69</v>
      </c>
      <c r="D408" s="7">
        <v>174.5</v>
      </c>
      <c r="E408" s="157"/>
    </row>
    <row r="409" spans="1:5" s="178" customFormat="1" ht="15.95" hidden="1" customHeight="1" outlineLevel="1">
      <c r="A409" s="234">
        <v>6</v>
      </c>
      <c r="B409" s="243" t="s">
        <v>373</v>
      </c>
      <c r="C409" s="236" t="s">
        <v>21</v>
      </c>
      <c r="D409" s="242">
        <v>129.1</v>
      </c>
      <c r="E409" s="236"/>
    </row>
    <row r="410" spans="1:5" ht="15.95" customHeight="1" collapsed="1">
      <c r="A410" s="157">
        <v>7</v>
      </c>
      <c r="B410" s="77" t="s">
        <v>306</v>
      </c>
      <c r="C410" s="162" t="s">
        <v>6</v>
      </c>
      <c r="D410" s="6">
        <v>0.313</v>
      </c>
      <c r="E410" s="157"/>
    </row>
    <row r="411" spans="1:5" ht="15.95" hidden="1" customHeight="1" outlineLevel="1">
      <c r="A411" s="234">
        <v>7</v>
      </c>
      <c r="B411" s="243" t="s">
        <v>72</v>
      </c>
      <c r="C411" s="236" t="s">
        <v>6</v>
      </c>
      <c r="D411" s="237">
        <v>0.313</v>
      </c>
      <c r="E411" s="236"/>
    </row>
    <row r="412" spans="1:5" ht="15.95" customHeight="1" collapsed="1">
      <c r="A412" s="157">
        <v>8</v>
      </c>
      <c r="B412" s="3" t="s">
        <v>336</v>
      </c>
      <c r="C412" s="157" t="s">
        <v>6</v>
      </c>
      <c r="D412" s="6">
        <v>14.122999999999999</v>
      </c>
      <c r="E412" s="157"/>
    </row>
    <row r="413" spans="1:5" ht="15.95" hidden="1" customHeight="1" outlineLevel="1">
      <c r="A413" s="438">
        <v>8</v>
      </c>
      <c r="B413" s="245" t="s">
        <v>337</v>
      </c>
      <c r="C413" s="236" t="s">
        <v>6</v>
      </c>
      <c r="D413" s="237">
        <v>4.8929999999999998</v>
      </c>
      <c r="E413" s="236"/>
    </row>
    <row r="414" spans="1:5" ht="15.95" hidden="1" customHeight="1" outlineLevel="1">
      <c r="A414" s="439"/>
      <c r="B414" s="245" t="s">
        <v>338</v>
      </c>
      <c r="C414" s="236" t="s">
        <v>6</v>
      </c>
      <c r="D414" s="237">
        <v>5.9050000000000002</v>
      </c>
      <c r="E414" s="236"/>
    </row>
    <row r="415" spans="1:5" ht="15.95" hidden="1" customHeight="1" outlineLevel="1">
      <c r="A415" s="439"/>
      <c r="B415" s="245" t="s">
        <v>112</v>
      </c>
      <c r="C415" s="236" t="s">
        <v>6</v>
      </c>
      <c r="D415" s="237">
        <v>1.9810000000000001</v>
      </c>
      <c r="E415" s="236"/>
    </row>
    <row r="416" spans="1:5" ht="15.95" hidden="1" customHeight="1" outlineLevel="1">
      <c r="A416" s="439"/>
      <c r="B416" s="245" t="s">
        <v>76</v>
      </c>
      <c r="C416" s="236" t="s">
        <v>6</v>
      </c>
      <c r="D416" s="237">
        <v>0.47199999999999998</v>
      </c>
      <c r="E416" s="236"/>
    </row>
    <row r="417" spans="1:5" ht="15.95" hidden="1" customHeight="1" outlineLevel="1">
      <c r="A417" s="439"/>
      <c r="B417" s="245" t="s">
        <v>97</v>
      </c>
      <c r="C417" s="236" t="s">
        <v>6</v>
      </c>
      <c r="D417" s="237">
        <v>0.65200000000000002</v>
      </c>
      <c r="E417" s="236"/>
    </row>
    <row r="418" spans="1:5" ht="15.95" hidden="1" customHeight="1" outlineLevel="1">
      <c r="A418" s="439"/>
      <c r="B418" s="245" t="s">
        <v>75</v>
      </c>
      <c r="C418" s="236" t="s">
        <v>6</v>
      </c>
      <c r="D418" s="237">
        <v>0.221</v>
      </c>
      <c r="E418" s="236"/>
    </row>
    <row r="419" spans="1:5" ht="15.95" customHeight="1" collapsed="1">
      <c r="A419" s="157">
        <v>9</v>
      </c>
      <c r="B419" s="3" t="s">
        <v>876</v>
      </c>
      <c r="C419" s="157" t="s">
        <v>6</v>
      </c>
      <c r="D419" s="6">
        <v>4.7640000000000002</v>
      </c>
      <c r="E419" s="157"/>
    </row>
    <row r="420" spans="1:5" ht="15.95" hidden="1" customHeight="1" outlineLevel="1">
      <c r="A420" s="258">
        <v>9</v>
      </c>
      <c r="B420" s="245" t="s">
        <v>79</v>
      </c>
      <c r="C420" s="236" t="s">
        <v>6</v>
      </c>
      <c r="D420" s="237">
        <v>4.7640000000000002</v>
      </c>
      <c r="E420" s="236"/>
    </row>
    <row r="421" spans="1:5" ht="15.95" customHeight="1" collapsed="1">
      <c r="A421" s="157">
        <v>10</v>
      </c>
      <c r="B421" s="3" t="s">
        <v>340</v>
      </c>
      <c r="C421" s="157" t="s">
        <v>6</v>
      </c>
      <c r="D421" s="6">
        <v>0.111</v>
      </c>
      <c r="E421" s="157"/>
    </row>
    <row r="422" spans="1:5" ht="15.95" hidden="1" customHeight="1" outlineLevel="1">
      <c r="A422" s="438">
        <v>10</v>
      </c>
      <c r="B422" s="245" t="s">
        <v>299</v>
      </c>
      <c r="C422" s="236" t="s">
        <v>6</v>
      </c>
      <c r="D422" s="237">
        <v>8.1000000000000003E-2</v>
      </c>
      <c r="E422" s="236"/>
    </row>
    <row r="423" spans="1:5" ht="15.95" hidden="1" customHeight="1" outlineLevel="1">
      <c r="A423" s="439"/>
      <c r="B423" s="248" t="s">
        <v>259</v>
      </c>
      <c r="C423" s="239" t="s">
        <v>6</v>
      </c>
      <c r="D423" s="237">
        <v>2.5000000000000001E-2</v>
      </c>
      <c r="E423" s="236"/>
    </row>
    <row r="424" spans="1:5" ht="15.95" hidden="1" customHeight="1" outlineLevel="1">
      <c r="A424" s="440"/>
      <c r="B424" s="248" t="s">
        <v>73</v>
      </c>
      <c r="C424" s="239" t="s">
        <v>6</v>
      </c>
      <c r="D424" s="237">
        <v>5.0000000000000001E-3</v>
      </c>
      <c r="E424" s="236"/>
    </row>
    <row r="425" spans="1:5" s="176" customFormat="1" ht="30" collapsed="1">
      <c r="A425" s="165">
        <v>11</v>
      </c>
      <c r="B425" s="3" t="s">
        <v>875</v>
      </c>
      <c r="C425" s="157" t="s">
        <v>149</v>
      </c>
      <c r="D425" s="10">
        <v>3.3</v>
      </c>
      <c r="E425" s="24"/>
    </row>
    <row r="426" spans="1:5" s="176" customFormat="1" ht="15.95" hidden="1" customHeight="1" outlineLevel="1">
      <c r="A426" s="244">
        <v>11</v>
      </c>
      <c r="B426" s="245" t="s">
        <v>70</v>
      </c>
      <c r="C426" s="236" t="s">
        <v>21</v>
      </c>
      <c r="D426" s="242">
        <v>10</v>
      </c>
      <c r="E426" s="246"/>
    </row>
    <row r="427" spans="1:5" ht="15.95" customHeight="1" collapsed="1">
      <c r="A427" s="157">
        <v>12</v>
      </c>
      <c r="B427" s="11" t="s">
        <v>339</v>
      </c>
      <c r="C427" s="15" t="s">
        <v>6</v>
      </c>
      <c r="D427" s="6">
        <v>0.38400000000000001</v>
      </c>
      <c r="E427" s="157"/>
    </row>
    <row r="428" spans="1:5" ht="15.95" hidden="1" customHeight="1" outlineLevel="1">
      <c r="A428" s="438">
        <v>12</v>
      </c>
      <c r="B428" s="248" t="s">
        <v>179</v>
      </c>
      <c r="C428" s="239" t="s">
        <v>6</v>
      </c>
      <c r="D428" s="237">
        <v>0.14499999999999999</v>
      </c>
      <c r="E428" s="236"/>
    </row>
    <row r="429" spans="1:5" ht="15.95" hidden="1" customHeight="1" outlineLevel="1">
      <c r="A429" s="439"/>
      <c r="B429" s="248" t="s">
        <v>84</v>
      </c>
      <c r="C429" s="239" t="s">
        <v>6</v>
      </c>
      <c r="D429" s="237">
        <v>0.14099999999999999</v>
      </c>
      <c r="E429" s="236"/>
    </row>
    <row r="430" spans="1:5" ht="15.95" hidden="1" customHeight="1" outlineLevel="1">
      <c r="A430" s="439"/>
      <c r="B430" s="248" t="s">
        <v>76</v>
      </c>
      <c r="C430" s="239" t="s">
        <v>6</v>
      </c>
      <c r="D430" s="237">
        <v>2.5000000000000001E-2</v>
      </c>
      <c r="E430" s="236"/>
    </row>
    <row r="431" spans="1:5" ht="15.95" hidden="1" customHeight="1" outlineLevel="1">
      <c r="A431" s="439"/>
      <c r="B431" s="248" t="s">
        <v>75</v>
      </c>
      <c r="C431" s="236" t="s">
        <v>6</v>
      </c>
      <c r="D431" s="237">
        <v>1.4999999999999999E-2</v>
      </c>
      <c r="E431" s="236"/>
    </row>
    <row r="432" spans="1:5" ht="15.95" hidden="1" customHeight="1" outlineLevel="1">
      <c r="A432" s="440"/>
      <c r="B432" s="263" t="s">
        <v>178</v>
      </c>
      <c r="C432" s="264" t="s">
        <v>6</v>
      </c>
      <c r="D432" s="265">
        <v>5.8999999999999997E-2</v>
      </c>
      <c r="E432" s="258"/>
    </row>
    <row r="433" spans="1:5" ht="15.95" customHeight="1" collapsed="1">
      <c r="A433" s="157">
        <v>13</v>
      </c>
      <c r="B433" s="3" t="s">
        <v>713</v>
      </c>
      <c r="C433" s="157" t="s">
        <v>6</v>
      </c>
      <c r="D433" s="6">
        <v>1.5669999999999999</v>
      </c>
      <c r="E433" s="157"/>
    </row>
    <row r="434" spans="1:5" ht="15.95" hidden="1" customHeight="1" outlineLevel="1">
      <c r="A434" s="439">
        <v>13</v>
      </c>
      <c r="B434" s="235" t="s">
        <v>84</v>
      </c>
      <c r="C434" s="239" t="s">
        <v>6</v>
      </c>
      <c r="D434" s="237">
        <v>0.83099999999999996</v>
      </c>
      <c r="E434" s="236"/>
    </row>
    <row r="435" spans="1:5" ht="15.95" hidden="1" customHeight="1" outlineLevel="1">
      <c r="A435" s="439"/>
      <c r="B435" s="235" t="s">
        <v>180</v>
      </c>
      <c r="C435" s="239" t="s">
        <v>6</v>
      </c>
      <c r="D435" s="237">
        <v>0.28399999999999997</v>
      </c>
      <c r="E435" s="236"/>
    </row>
    <row r="436" spans="1:5" ht="15.95" hidden="1" customHeight="1" outlineLevel="1">
      <c r="A436" s="440"/>
      <c r="B436" s="245" t="s">
        <v>96</v>
      </c>
      <c r="C436" s="239" t="s">
        <v>6</v>
      </c>
      <c r="D436" s="237">
        <v>0.45100000000000001</v>
      </c>
      <c r="E436" s="236"/>
    </row>
    <row r="437" spans="1:5" collapsed="1">
      <c r="A437" s="157">
        <v>14</v>
      </c>
      <c r="B437" s="3" t="s">
        <v>341</v>
      </c>
      <c r="C437" s="157" t="s">
        <v>6</v>
      </c>
      <c r="D437" s="6">
        <v>1.4319999999999999</v>
      </c>
      <c r="E437" s="157"/>
    </row>
    <row r="438" spans="1:5" hidden="1" outlineLevel="1">
      <c r="A438" s="447">
        <v>14</v>
      </c>
      <c r="B438" s="245" t="s">
        <v>273</v>
      </c>
      <c r="C438" s="236" t="s">
        <v>6</v>
      </c>
      <c r="D438" s="237">
        <v>1.1140000000000001</v>
      </c>
      <c r="E438" s="236"/>
    </row>
    <row r="439" spans="1:5" hidden="1" outlineLevel="1">
      <c r="A439" s="447"/>
      <c r="B439" s="245" t="s">
        <v>342</v>
      </c>
      <c r="C439" s="236" t="s">
        <v>6</v>
      </c>
      <c r="D439" s="237">
        <v>4.9000000000000002E-2</v>
      </c>
      <c r="E439" s="236"/>
    </row>
    <row r="440" spans="1:5" ht="15.95" hidden="1" customHeight="1" outlineLevel="1">
      <c r="A440" s="447"/>
      <c r="B440" s="248" t="s">
        <v>343</v>
      </c>
      <c r="C440" s="239" t="s">
        <v>6</v>
      </c>
      <c r="D440" s="237">
        <v>0.25800000000000001</v>
      </c>
      <c r="E440" s="236"/>
    </row>
    <row r="441" spans="1:5" ht="15.95" hidden="1" customHeight="1" outlineLevel="1">
      <c r="A441" s="447"/>
      <c r="B441" s="248" t="s">
        <v>80</v>
      </c>
      <c r="C441" s="239" t="s">
        <v>6</v>
      </c>
      <c r="D441" s="237">
        <v>1.2E-2</v>
      </c>
      <c r="E441" s="236"/>
    </row>
    <row r="442" spans="1:5" ht="15.95" customHeight="1" collapsed="1">
      <c r="A442" s="157">
        <v>15</v>
      </c>
      <c r="B442" s="11" t="s">
        <v>344</v>
      </c>
      <c r="C442" s="15" t="s">
        <v>6</v>
      </c>
      <c r="D442" s="6">
        <v>4.5999999999999999E-2</v>
      </c>
      <c r="E442" s="157"/>
    </row>
    <row r="443" spans="1:5" hidden="1" outlineLevel="1">
      <c r="A443" s="236">
        <v>15</v>
      </c>
      <c r="B443" s="248" t="s">
        <v>345</v>
      </c>
      <c r="C443" s="239" t="s">
        <v>3</v>
      </c>
      <c r="D443" s="266">
        <v>2</v>
      </c>
      <c r="E443" s="236"/>
    </row>
    <row r="444" spans="1:5" ht="30" collapsed="1">
      <c r="A444" s="157">
        <v>16</v>
      </c>
      <c r="B444" s="3" t="s">
        <v>33</v>
      </c>
      <c r="C444" s="157" t="s">
        <v>7</v>
      </c>
      <c r="D444" s="10">
        <v>678.9</v>
      </c>
      <c r="E444" s="14"/>
    </row>
    <row r="445" spans="1:5" ht="15.95" hidden="1" customHeight="1" outlineLevel="1">
      <c r="A445" s="438">
        <v>16</v>
      </c>
      <c r="B445" s="235" t="s">
        <v>19</v>
      </c>
      <c r="C445" s="239" t="s">
        <v>21</v>
      </c>
      <c r="D445" s="242">
        <v>67.900000000000006</v>
      </c>
      <c r="E445" s="236"/>
    </row>
    <row r="446" spans="1:5" ht="15.95" hidden="1" customHeight="1" outlineLevel="1">
      <c r="A446" s="440"/>
      <c r="B446" s="253" t="s">
        <v>12</v>
      </c>
      <c r="C446" s="254" t="s">
        <v>21</v>
      </c>
      <c r="D446" s="242">
        <v>176.5</v>
      </c>
      <c r="E446" s="236"/>
    </row>
    <row r="447" spans="1:5" ht="15.95" customHeight="1" collapsed="1">
      <c r="A447" s="61" t="s">
        <v>719</v>
      </c>
      <c r="B447" s="103" t="s">
        <v>27</v>
      </c>
      <c r="C447" s="52"/>
      <c r="D447" s="116"/>
      <c r="E447" s="126"/>
    </row>
    <row r="448" spans="1:5" ht="30">
      <c r="A448" s="157">
        <v>1</v>
      </c>
      <c r="B448" s="3" t="s">
        <v>609</v>
      </c>
      <c r="C448" s="157" t="s">
        <v>11</v>
      </c>
      <c r="D448" s="88">
        <v>1</v>
      </c>
      <c r="E448" s="12"/>
    </row>
    <row r="449" spans="1:5" ht="15.95" hidden="1" customHeight="1" outlineLevel="1">
      <c r="A449" s="236">
        <v>1</v>
      </c>
      <c r="B449" s="235" t="s">
        <v>610</v>
      </c>
      <c r="C449" s="236" t="s">
        <v>11</v>
      </c>
      <c r="D449" s="267">
        <v>1</v>
      </c>
      <c r="E449" s="236"/>
    </row>
    <row r="450" spans="1:5" s="177" customFormat="1" collapsed="1">
      <c r="A450" s="157">
        <v>2</v>
      </c>
      <c r="B450" s="3" t="s">
        <v>31</v>
      </c>
      <c r="C450" s="157" t="s">
        <v>8</v>
      </c>
      <c r="D450" s="10">
        <v>30.5</v>
      </c>
      <c r="E450" s="157"/>
    </row>
    <row r="451" spans="1:5" ht="15.75" customHeight="1">
      <c r="A451" s="157">
        <v>3</v>
      </c>
      <c r="B451" s="3" t="s">
        <v>225</v>
      </c>
      <c r="C451" s="157" t="s">
        <v>9</v>
      </c>
      <c r="D451" s="5">
        <v>87</v>
      </c>
      <c r="E451" s="18"/>
    </row>
    <row r="452" spans="1:5" hidden="1" outlineLevel="1">
      <c r="A452" s="236">
        <v>3</v>
      </c>
      <c r="B452" s="251" t="s">
        <v>219</v>
      </c>
      <c r="C452" s="236" t="s">
        <v>6</v>
      </c>
      <c r="D452" s="237">
        <v>0.13700000000000001</v>
      </c>
      <c r="E452" s="236"/>
    </row>
    <row r="453" spans="1:5" collapsed="1">
      <c r="A453" s="157">
        <v>4</v>
      </c>
      <c r="B453" s="3" t="s">
        <v>335</v>
      </c>
      <c r="C453" s="157" t="s">
        <v>3</v>
      </c>
      <c r="D453" s="5">
        <v>16</v>
      </c>
      <c r="E453" s="5"/>
    </row>
    <row r="454" spans="1:5" hidden="1" outlineLevel="1">
      <c r="A454" s="236">
        <v>4</v>
      </c>
      <c r="B454" s="251" t="s">
        <v>302</v>
      </c>
      <c r="C454" s="236" t="s">
        <v>6</v>
      </c>
      <c r="D454" s="237">
        <v>0.16</v>
      </c>
      <c r="E454" s="236"/>
    </row>
    <row r="455" spans="1:5" s="176" customFormat="1" ht="15.95" customHeight="1" collapsed="1">
      <c r="A455" s="155"/>
      <c r="B455" s="23" t="s">
        <v>22</v>
      </c>
      <c r="C455" s="152"/>
      <c r="D455" s="16"/>
      <c r="E455" s="21"/>
    </row>
    <row r="456" spans="1:5" s="176" customFormat="1" ht="15.95" customHeight="1">
      <c r="A456" s="155"/>
      <c r="B456" s="23" t="s">
        <v>610</v>
      </c>
      <c r="C456" s="152"/>
      <c r="D456" s="16"/>
      <c r="E456" s="21"/>
    </row>
    <row r="457" spans="1:5" s="176" customFormat="1" ht="15.75">
      <c r="A457" s="165">
        <v>5</v>
      </c>
      <c r="B457" s="3" t="s">
        <v>113</v>
      </c>
      <c r="C457" s="2"/>
      <c r="D457" s="8"/>
      <c r="E457" s="21"/>
    </row>
    <row r="458" spans="1:5" s="176" customFormat="1" ht="15.95" customHeight="1">
      <c r="A458" s="17" t="s">
        <v>141</v>
      </c>
      <c r="B458" s="24" t="s">
        <v>114</v>
      </c>
      <c r="C458" s="157" t="s">
        <v>87</v>
      </c>
      <c r="D458" s="8">
        <v>6</v>
      </c>
      <c r="E458" s="21"/>
    </row>
    <row r="459" spans="1:5" s="176" customFormat="1" ht="15.95" customHeight="1">
      <c r="A459" s="17" t="s">
        <v>232</v>
      </c>
      <c r="B459" s="24" t="s">
        <v>115</v>
      </c>
      <c r="C459" s="157" t="s">
        <v>87</v>
      </c>
      <c r="D459" s="8">
        <v>5</v>
      </c>
      <c r="E459" s="21"/>
    </row>
    <row r="460" spans="1:5" s="176" customFormat="1" ht="15.95" customHeight="1">
      <c r="A460" s="17" t="s">
        <v>233</v>
      </c>
      <c r="B460" s="24" t="s">
        <v>116</v>
      </c>
      <c r="C460" s="157" t="s">
        <v>87</v>
      </c>
      <c r="D460" s="8">
        <v>6</v>
      </c>
      <c r="E460" s="21"/>
    </row>
    <row r="461" spans="1:5" s="176" customFormat="1" ht="15.95" customHeight="1">
      <c r="A461" s="17" t="s">
        <v>234</v>
      </c>
      <c r="B461" s="24" t="s">
        <v>117</v>
      </c>
      <c r="C461" s="157" t="s">
        <v>87</v>
      </c>
      <c r="D461" s="8">
        <v>18</v>
      </c>
      <c r="E461" s="21"/>
    </row>
    <row r="462" spans="1:5" s="176" customFormat="1" ht="15.75">
      <c r="A462" s="17" t="s">
        <v>235</v>
      </c>
      <c r="B462" s="3" t="s">
        <v>201</v>
      </c>
      <c r="C462" s="2" t="s">
        <v>3</v>
      </c>
      <c r="D462" s="8">
        <v>5</v>
      </c>
      <c r="E462" s="21"/>
    </row>
    <row r="463" spans="1:5" s="176" customFormat="1" ht="32.25" customHeight="1">
      <c r="A463" s="17" t="s">
        <v>236</v>
      </c>
      <c r="B463" s="3" t="s">
        <v>118</v>
      </c>
      <c r="C463" s="157" t="s">
        <v>88</v>
      </c>
      <c r="D463" s="8">
        <v>5</v>
      </c>
      <c r="E463" s="21"/>
    </row>
    <row r="464" spans="1:5" s="176" customFormat="1" ht="15.95" customHeight="1">
      <c r="A464" s="17" t="s">
        <v>237</v>
      </c>
      <c r="B464" s="3" t="s">
        <v>119</v>
      </c>
      <c r="C464" s="157" t="s">
        <v>88</v>
      </c>
      <c r="D464" s="8">
        <v>5</v>
      </c>
      <c r="E464" s="21"/>
    </row>
    <row r="465" spans="1:5" s="176" customFormat="1" ht="15.95" customHeight="1">
      <c r="A465" s="165">
        <v>6</v>
      </c>
      <c r="B465" s="3" t="s">
        <v>120</v>
      </c>
      <c r="C465" s="157"/>
      <c r="D465" s="8"/>
      <c r="E465" s="21"/>
    </row>
    <row r="466" spans="1:5" s="176" customFormat="1" ht="15.95" customHeight="1">
      <c r="A466" s="17" t="s">
        <v>238</v>
      </c>
      <c r="B466" s="3" t="s">
        <v>92</v>
      </c>
      <c r="C466" s="157" t="s">
        <v>88</v>
      </c>
      <c r="D466" s="8">
        <v>5</v>
      </c>
      <c r="E466" s="21"/>
    </row>
    <row r="467" spans="1:5" s="176" customFormat="1" ht="15.95" customHeight="1">
      <c r="A467" s="165">
        <v>7</v>
      </c>
      <c r="B467" s="3" t="s">
        <v>121</v>
      </c>
      <c r="C467" s="157"/>
      <c r="D467" s="8"/>
      <c r="E467" s="21"/>
    </row>
    <row r="468" spans="1:5" s="176" customFormat="1" ht="15.95" customHeight="1">
      <c r="A468" s="17" t="s">
        <v>239</v>
      </c>
      <c r="B468" s="3" t="s">
        <v>122</v>
      </c>
      <c r="C468" s="157" t="s">
        <v>87</v>
      </c>
      <c r="D468" s="8">
        <v>6</v>
      </c>
      <c r="E468" s="21"/>
    </row>
    <row r="469" spans="1:5" s="176" customFormat="1" ht="15.95" customHeight="1">
      <c r="A469" s="17" t="s">
        <v>240</v>
      </c>
      <c r="B469" s="3" t="s">
        <v>123</v>
      </c>
      <c r="C469" s="157" t="s">
        <v>87</v>
      </c>
      <c r="D469" s="8">
        <v>12</v>
      </c>
      <c r="E469" s="21"/>
    </row>
    <row r="470" spans="1:5" s="176" customFormat="1" ht="30">
      <c r="A470" s="17" t="s">
        <v>241</v>
      </c>
      <c r="B470" s="3" t="s">
        <v>124</v>
      </c>
      <c r="C470" s="157" t="s">
        <v>88</v>
      </c>
      <c r="D470" s="8">
        <v>6</v>
      </c>
      <c r="E470" s="21"/>
    </row>
    <row r="471" spans="1:5" s="176" customFormat="1" ht="30">
      <c r="A471" s="17" t="s">
        <v>242</v>
      </c>
      <c r="B471" s="3" t="s">
        <v>125</v>
      </c>
      <c r="C471" s="157" t="s">
        <v>88</v>
      </c>
      <c r="D471" s="8">
        <v>12</v>
      </c>
      <c r="E471" s="21"/>
    </row>
    <row r="472" spans="1:5" s="176" customFormat="1" ht="15.75">
      <c r="A472" s="17" t="s">
        <v>243</v>
      </c>
      <c r="B472" s="3" t="s">
        <v>126</v>
      </c>
      <c r="C472" s="157" t="s">
        <v>87</v>
      </c>
      <c r="D472" s="8">
        <v>18</v>
      </c>
      <c r="E472" s="21"/>
    </row>
    <row r="473" spans="1:5" s="176" customFormat="1" ht="15.95" customHeight="1">
      <c r="A473" s="17" t="s">
        <v>244</v>
      </c>
      <c r="B473" s="3" t="s">
        <v>127</v>
      </c>
      <c r="C473" s="157" t="s">
        <v>88</v>
      </c>
      <c r="D473" s="8">
        <v>3</v>
      </c>
      <c r="E473" s="21"/>
    </row>
    <row r="474" spans="1:5" s="176" customFormat="1" ht="15.75">
      <c r="A474" s="17" t="s">
        <v>245</v>
      </c>
      <c r="B474" s="3" t="s">
        <v>128</v>
      </c>
      <c r="C474" s="157" t="s">
        <v>88</v>
      </c>
      <c r="D474" s="8">
        <v>9</v>
      </c>
      <c r="E474" s="21"/>
    </row>
    <row r="475" spans="1:5" s="176" customFormat="1" ht="15.95" customHeight="1">
      <c r="A475" s="165">
        <v>8</v>
      </c>
      <c r="B475" s="3" t="s">
        <v>129</v>
      </c>
      <c r="C475" s="157"/>
      <c r="D475" s="8"/>
      <c r="E475" s="21"/>
    </row>
    <row r="476" spans="1:5" s="176" customFormat="1" ht="15.95" customHeight="1">
      <c r="A476" s="17" t="s">
        <v>246</v>
      </c>
      <c r="B476" s="3" t="s">
        <v>122</v>
      </c>
      <c r="C476" s="157" t="s">
        <v>87</v>
      </c>
      <c r="D476" s="8">
        <v>6</v>
      </c>
      <c r="E476" s="21"/>
    </row>
    <row r="477" spans="1:5" s="176" customFormat="1" ht="15.95" customHeight="1">
      <c r="A477" s="17" t="s">
        <v>247</v>
      </c>
      <c r="B477" s="3" t="s">
        <v>123</v>
      </c>
      <c r="C477" s="157" t="s">
        <v>87</v>
      </c>
      <c r="D477" s="8">
        <v>12</v>
      </c>
      <c r="E477" s="21"/>
    </row>
    <row r="478" spans="1:5" s="176" customFormat="1" ht="30">
      <c r="A478" s="17" t="s">
        <v>248</v>
      </c>
      <c r="B478" s="3" t="s">
        <v>124</v>
      </c>
      <c r="C478" s="157" t="s">
        <v>88</v>
      </c>
      <c r="D478" s="8">
        <v>6</v>
      </c>
      <c r="E478" s="21"/>
    </row>
    <row r="479" spans="1:5" s="176" customFormat="1" ht="30">
      <c r="A479" s="17" t="s">
        <v>249</v>
      </c>
      <c r="B479" s="3" t="s">
        <v>125</v>
      </c>
      <c r="C479" s="157" t="s">
        <v>88</v>
      </c>
      <c r="D479" s="8">
        <v>12</v>
      </c>
      <c r="E479" s="21"/>
    </row>
    <row r="480" spans="1:5" s="176" customFormat="1" ht="15.75">
      <c r="A480" s="17" t="s">
        <v>250</v>
      </c>
      <c r="B480" s="3" t="s">
        <v>126</v>
      </c>
      <c r="C480" s="157" t="s">
        <v>87</v>
      </c>
      <c r="D480" s="8">
        <v>42</v>
      </c>
      <c r="E480" s="21"/>
    </row>
    <row r="481" spans="1:5" s="176" customFormat="1" ht="15.95" customHeight="1">
      <c r="A481" s="17" t="s">
        <v>251</v>
      </c>
      <c r="B481" s="3" t="s">
        <v>130</v>
      </c>
      <c r="C481" s="157" t="s">
        <v>88</v>
      </c>
      <c r="D481" s="8">
        <v>1</v>
      </c>
      <c r="E481" s="21"/>
    </row>
    <row r="482" spans="1:5" s="176" customFormat="1" ht="15.95" customHeight="1">
      <c r="A482" s="17" t="s">
        <v>252</v>
      </c>
      <c r="B482" s="3" t="s">
        <v>131</v>
      </c>
      <c r="C482" s="157" t="s">
        <v>88</v>
      </c>
      <c r="D482" s="8">
        <v>3</v>
      </c>
      <c r="E482" s="21"/>
    </row>
    <row r="483" spans="1:5" s="176" customFormat="1" ht="15.95" customHeight="1">
      <c r="A483" s="17" t="s">
        <v>253</v>
      </c>
      <c r="B483" s="3" t="s">
        <v>132</v>
      </c>
      <c r="C483" s="157" t="s">
        <v>88</v>
      </c>
      <c r="D483" s="8">
        <v>12</v>
      </c>
      <c r="E483" s="21"/>
    </row>
    <row r="484" spans="1:5" s="176" customFormat="1" ht="15.95" customHeight="1">
      <c r="A484" s="17" t="s">
        <v>254</v>
      </c>
      <c r="B484" s="3" t="s">
        <v>133</v>
      </c>
      <c r="C484" s="157" t="s">
        <v>88</v>
      </c>
      <c r="D484" s="8">
        <v>4</v>
      </c>
      <c r="E484" s="21"/>
    </row>
    <row r="485" spans="1:5" s="177" customFormat="1">
      <c r="A485" s="157"/>
      <c r="B485" s="40" t="s">
        <v>145</v>
      </c>
      <c r="C485" s="15"/>
      <c r="D485" s="10"/>
      <c r="E485" s="157"/>
    </row>
    <row r="486" spans="1:5" s="177" customFormat="1">
      <c r="A486" s="157">
        <v>9</v>
      </c>
      <c r="B486" s="3" t="s">
        <v>89</v>
      </c>
      <c r="C486" s="15" t="s">
        <v>3</v>
      </c>
      <c r="D486" s="8">
        <v>16</v>
      </c>
      <c r="E486" s="157"/>
    </row>
    <row r="487" spans="1:5" s="177" customFormat="1">
      <c r="A487" s="157">
        <v>10</v>
      </c>
      <c r="B487" s="3" t="s">
        <v>90</v>
      </c>
      <c r="C487" s="15" t="s">
        <v>3</v>
      </c>
      <c r="D487" s="8">
        <v>16</v>
      </c>
      <c r="E487" s="157"/>
    </row>
    <row r="488" spans="1:5" s="177" customFormat="1">
      <c r="A488" s="157">
        <v>11</v>
      </c>
      <c r="B488" s="3" t="s">
        <v>91</v>
      </c>
      <c r="C488" s="15" t="s">
        <v>87</v>
      </c>
      <c r="D488" s="8">
        <v>1</v>
      </c>
      <c r="E488" s="157"/>
    </row>
    <row r="489" spans="1:5" ht="15.75" customHeight="1">
      <c r="A489" s="112">
        <v>7</v>
      </c>
      <c r="B489" s="54" t="s">
        <v>721</v>
      </c>
      <c r="C489" s="60"/>
      <c r="D489" s="60"/>
      <c r="E489" s="124"/>
    </row>
    <row r="490" spans="1:5" ht="15.75">
      <c r="A490" s="61" t="s">
        <v>239</v>
      </c>
      <c r="B490" s="103" t="s">
        <v>27</v>
      </c>
      <c r="C490" s="52"/>
      <c r="D490" s="116"/>
      <c r="E490" s="126"/>
    </row>
    <row r="491" spans="1:5" ht="30">
      <c r="A491" s="157">
        <v>1</v>
      </c>
      <c r="B491" s="3" t="s">
        <v>609</v>
      </c>
      <c r="C491" s="157" t="s">
        <v>11</v>
      </c>
      <c r="D491" s="88">
        <v>1</v>
      </c>
      <c r="E491" s="12"/>
    </row>
    <row r="492" spans="1:5" ht="15.95" hidden="1" customHeight="1" outlineLevel="1">
      <c r="A492" s="236">
        <v>1</v>
      </c>
      <c r="B492" s="235" t="s">
        <v>610</v>
      </c>
      <c r="C492" s="236" t="s">
        <v>11</v>
      </c>
      <c r="D492" s="267">
        <v>1</v>
      </c>
      <c r="E492" s="236"/>
    </row>
    <row r="493" spans="1:5" s="176" customFormat="1" ht="15.95" customHeight="1" collapsed="1">
      <c r="A493" s="155"/>
      <c r="B493" s="23" t="s">
        <v>22</v>
      </c>
      <c r="C493" s="152"/>
      <c r="D493" s="16"/>
      <c r="E493" s="21"/>
    </row>
    <row r="494" spans="1:5" s="176" customFormat="1" ht="15.75">
      <c r="A494" s="165">
        <v>2</v>
      </c>
      <c r="B494" s="3" t="s">
        <v>113</v>
      </c>
      <c r="C494" s="2"/>
      <c r="D494" s="8"/>
      <c r="E494" s="21"/>
    </row>
    <row r="495" spans="1:5" s="176" customFormat="1" ht="15.95" customHeight="1">
      <c r="A495" s="17" t="s">
        <v>54</v>
      </c>
      <c r="B495" s="24" t="s">
        <v>114</v>
      </c>
      <c r="C495" s="157" t="s">
        <v>87</v>
      </c>
      <c r="D495" s="8">
        <v>6</v>
      </c>
      <c r="E495" s="21"/>
    </row>
    <row r="496" spans="1:5" s="176" customFormat="1" ht="15.95" customHeight="1">
      <c r="A496" s="17" t="s">
        <v>134</v>
      </c>
      <c r="B496" s="24" t="s">
        <v>115</v>
      </c>
      <c r="C496" s="157" t="s">
        <v>87</v>
      </c>
      <c r="D496" s="8">
        <v>5</v>
      </c>
      <c r="E496" s="21"/>
    </row>
    <row r="497" spans="1:5" s="176" customFormat="1" ht="15.95" customHeight="1">
      <c r="A497" s="17" t="s">
        <v>135</v>
      </c>
      <c r="B497" s="24" t="s">
        <v>116</v>
      </c>
      <c r="C497" s="157" t="s">
        <v>87</v>
      </c>
      <c r="D497" s="8">
        <v>6</v>
      </c>
      <c r="E497" s="21"/>
    </row>
    <row r="498" spans="1:5" s="176" customFormat="1" ht="15.95" customHeight="1">
      <c r="A498" s="17" t="s">
        <v>136</v>
      </c>
      <c r="B498" s="24" t="s">
        <v>117</v>
      </c>
      <c r="C498" s="157" t="s">
        <v>87</v>
      </c>
      <c r="D498" s="8">
        <v>18</v>
      </c>
      <c r="E498" s="21"/>
    </row>
    <row r="499" spans="1:5" s="176" customFormat="1" ht="15.75">
      <c r="A499" s="17" t="s">
        <v>137</v>
      </c>
      <c r="B499" s="3" t="s">
        <v>201</v>
      </c>
      <c r="C499" s="2" t="s">
        <v>3</v>
      </c>
      <c r="D499" s="8">
        <v>5</v>
      </c>
      <c r="E499" s="21"/>
    </row>
    <row r="500" spans="1:5" s="176" customFormat="1" ht="30.75" customHeight="1">
      <c r="A500" s="17" t="s">
        <v>138</v>
      </c>
      <c r="B500" s="3" t="s">
        <v>118</v>
      </c>
      <c r="C500" s="157" t="s">
        <v>88</v>
      </c>
      <c r="D500" s="8">
        <v>5</v>
      </c>
      <c r="E500" s="21"/>
    </row>
    <row r="501" spans="1:5" s="176" customFormat="1" ht="15.95" customHeight="1">
      <c r="A501" s="17" t="s">
        <v>139</v>
      </c>
      <c r="B501" s="3" t="s">
        <v>119</v>
      </c>
      <c r="C501" s="157" t="s">
        <v>88</v>
      </c>
      <c r="D501" s="8">
        <v>5</v>
      </c>
      <c r="E501" s="21"/>
    </row>
    <row r="502" spans="1:5" s="176" customFormat="1" ht="15.95" customHeight="1">
      <c r="A502" s="165">
        <v>3</v>
      </c>
      <c r="B502" s="3" t="s">
        <v>120</v>
      </c>
      <c r="C502" s="157"/>
      <c r="D502" s="8"/>
      <c r="E502" s="21"/>
    </row>
    <row r="503" spans="1:5" s="176" customFormat="1" ht="15.95" customHeight="1">
      <c r="A503" s="17" t="s">
        <v>55</v>
      </c>
      <c r="B503" s="3" t="s">
        <v>92</v>
      </c>
      <c r="C503" s="157" t="s">
        <v>88</v>
      </c>
      <c r="D503" s="8">
        <v>5</v>
      </c>
      <c r="E503" s="21"/>
    </row>
    <row r="504" spans="1:5" s="176" customFormat="1" ht="15.95" customHeight="1">
      <c r="A504" s="165">
        <v>4</v>
      </c>
      <c r="B504" s="3" t="s">
        <v>121</v>
      </c>
      <c r="C504" s="157"/>
      <c r="D504" s="8"/>
      <c r="E504" s="21"/>
    </row>
    <row r="505" spans="1:5" s="176" customFormat="1" ht="15.95" customHeight="1">
      <c r="A505" s="17" t="s">
        <v>63</v>
      </c>
      <c r="B505" s="3" t="s">
        <v>122</v>
      </c>
      <c r="C505" s="157" t="s">
        <v>87</v>
      </c>
      <c r="D505" s="8">
        <v>6</v>
      </c>
      <c r="E505" s="21"/>
    </row>
    <row r="506" spans="1:5" s="176" customFormat="1" ht="15.95" customHeight="1">
      <c r="A506" s="17" t="s">
        <v>64</v>
      </c>
      <c r="B506" s="3" t="s">
        <v>123</v>
      </c>
      <c r="C506" s="157" t="s">
        <v>87</v>
      </c>
      <c r="D506" s="8">
        <v>12</v>
      </c>
      <c r="E506" s="21"/>
    </row>
    <row r="507" spans="1:5" s="176" customFormat="1" ht="30">
      <c r="A507" s="17" t="s">
        <v>106</v>
      </c>
      <c r="B507" s="3" t="s">
        <v>124</v>
      </c>
      <c r="C507" s="157" t="s">
        <v>88</v>
      </c>
      <c r="D507" s="8">
        <v>6</v>
      </c>
      <c r="E507" s="21"/>
    </row>
    <row r="508" spans="1:5" s="176" customFormat="1" ht="30">
      <c r="A508" s="17" t="s">
        <v>107</v>
      </c>
      <c r="B508" s="3" t="s">
        <v>125</v>
      </c>
      <c r="C508" s="157" t="s">
        <v>88</v>
      </c>
      <c r="D508" s="8">
        <v>12</v>
      </c>
      <c r="E508" s="21"/>
    </row>
    <row r="509" spans="1:5" s="176" customFormat="1" ht="15.75">
      <c r="A509" s="17" t="s">
        <v>108</v>
      </c>
      <c r="B509" s="3" t="s">
        <v>126</v>
      </c>
      <c r="C509" s="157" t="s">
        <v>87</v>
      </c>
      <c r="D509" s="8">
        <v>18</v>
      </c>
      <c r="E509" s="21"/>
    </row>
    <row r="510" spans="1:5" s="176" customFormat="1" ht="15.95" customHeight="1">
      <c r="A510" s="17" t="s">
        <v>109</v>
      </c>
      <c r="B510" s="3" t="s">
        <v>127</v>
      </c>
      <c r="C510" s="157" t="s">
        <v>88</v>
      </c>
      <c r="D510" s="8">
        <v>3</v>
      </c>
      <c r="E510" s="21"/>
    </row>
    <row r="511" spans="1:5" s="176" customFormat="1" ht="15.75">
      <c r="A511" s="17" t="s">
        <v>140</v>
      </c>
      <c r="B511" s="3" t="s">
        <v>128</v>
      </c>
      <c r="C511" s="157" t="s">
        <v>88</v>
      </c>
      <c r="D511" s="8">
        <v>9</v>
      </c>
      <c r="E511" s="21"/>
    </row>
    <row r="512" spans="1:5" s="176" customFormat="1" ht="15.95" customHeight="1">
      <c r="A512" s="165">
        <v>5</v>
      </c>
      <c r="B512" s="3" t="s">
        <v>129</v>
      </c>
      <c r="C512" s="157"/>
      <c r="D512" s="8"/>
      <c r="E512" s="21"/>
    </row>
    <row r="513" spans="1:5" s="176" customFormat="1" ht="15.95" customHeight="1">
      <c r="A513" s="17" t="s">
        <v>141</v>
      </c>
      <c r="B513" s="3" t="s">
        <v>122</v>
      </c>
      <c r="C513" s="157" t="s">
        <v>87</v>
      </c>
      <c r="D513" s="8">
        <v>6</v>
      </c>
      <c r="E513" s="21"/>
    </row>
    <row r="514" spans="1:5" s="176" customFormat="1" ht="15.95" customHeight="1">
      <c r="A514" s="17" t="s">
        <v>188</v>
      </c>
      <c r="B514" s="3" t="s">
        <v>123</v>
      </c>
      <c r="C514" s="157" t="s">
        <v>87</v>
      </c>
      <c r="D514" s="8">
        <v>12</v>
      </c>
      <c r="E514" s="21"/>
    </row>
    <row r="515" spans="1:5" s="176" customFormat="1" ht="31.5" customHeight="1">
      <c r="A515" s="17" t="s">
        <v>202</v>
      </c>
      <c r="B515" s="3" t="s">
        <v>124</v>
      </c>
      <c r="C515" s="157" t="s">
        <v>88</v>
      </c>
      <c r="D515" s="8">
        <v>6</v>
      </c>
      <c r="E515" s="21"/>
    </row>
    <row r="516" spans="1:5" s="176" customFormat="1" ht="31.5" customHeight="1">
      <c r="A516" s="17" t="s">
        <v>203</v>
      </c>
      <c r="B516" s="3" t="s">
        <v>125</v>
      </c>
      <c r="C516" s="157" t="s">
        <v>88</v>
      </c>
      <c r="D516" s="8">
        <v>12</v>
      </c>
      <c r="E516" s="21"/>
    </row>
    <row r="517" spans="1:5" s="176" customFormat="1" ht="33.75" customHeight="1">
      <c r="A517" s="17" t="s">
        <v>204</v>
      </c>
      <c r="B517" s="3" t="s">
        <v>126</v>
      </c>
      <c r="C517" s="157" t="s">
        <v>87</v>
      </c>
      <c r="D517" s="8">
        <v>42</v>
      </c>
      <c r="E517" s="21"/>
    </row>
    <row r="518" spans="1:5" s="176" customFormat="1" ht="15.95" customHeight="1">
      <c r="A518" s="17" t="s">
        <v>205</v>
      </c>
      <c r="B518" s="3" t="s">
        <v>130</v>
      </c>
      <c r="C518" s="157" t="s">
        <v>88</v>
      </c>
      <c r="D518" s="8">
        <v>1</v>
      </c>
      <c r="E518" s="21"/>
    </row>
    <row r="519" spans="1:5" s="176" customFormat="1" ht="15.95" customHeight="1">
      <c r="A519" s="17" t="s">
        <v>206</v>
      </c>
      <c r="B519" s="3" t="s">
        <v>131</v>
      </c>
      <c r="C519" s="157" t="s">
        <v>88</v>
      </c>
      <c r="D519" s="8">
        <v>3</v>
      </c>
      <c r="E519" s="21"/>
    </row>
    <row r="520" spans="1:5" s="176" customFormat="1" ht="15.95" customHeight="1">
      <c r="A520" s="17" t="s">
        <v>207</v>
      </c>
      <c r="B520" s="3" t="s">
        <v>132</v>
      </c>
      <c r="C520" s="157" t="s">
        <v>88</v>
      </c>
      <c r="D520" s="8">
        <v>12</v>
      </c>
      <c r="E520" s="21"/>
    </row>
    <row r="521" spans="1:5" s="176" customFormat="1" ht="15.95" customHeight="1">
      <c r="A521" s="17" t="s">
        <v>208</v>
      </c>
      <c r="B521" s="3" t="s">
        <v>133</v>
      </c>
      <c r="C521" s="157" t="s">
        <v>88</v>
      </c>
      <c r="D521" s="8">
        <v>4</v>
      </c>
      <c r="E521" s="21"/>
    </row>
    <row r="522" spans="1:5" ht="15.95" customHeight="1">
      <c r="A522" s="102">
        <v>8</v>
      </c>
      <c r="B522" s="103" t="s">
        <v>722</v>
      </c>
      <c r="C522" s="52"/>
      <c r="D522" s="66"/>
      <c r="E522" s="53"/>
    </row>
    <row r="523" spans="1:5" ht="15.95" customHeight="1">
      <c r="A523" s="61" t="s">
        <v>246</v>
      </c>
      <c r="B523" s="113" t="s">
        <v>26</v>
      </c>
      <c r="C523" s="114"/>
      <c r="D523" s="115"/>
      <c r="E523" s="125"/>
    </row>
    <row r="524" spans="1:5" ht="15.95" customHeight="1">
      <c r="A524" s="153">
        <v>1</v>
      </c>
      <c r="B524" s="31" t="s">
        <v>346</v>
      </c>
      <c r="C524" s="153" t="s">
        <v>17</v>
      </c>
      <c r="D524" s="86" t="s">
        <v>348</v>
      </c>
      <c r="E524" s="153"/>
    </row>
    <row r="525" spans="1:5" ht="15.95" hidden="1" customHeight="1" outlineLevel="1">
      <c r="A525" s="234">
        <v>1</v>
      </c>
      <c r="B525" s="248" t="s">
        <v>98</v>
      </c>
      <c r="C525" s="236" t="s">
        <v>6</v>
      </c>
      <c r="D525" s="237">
        <v>0.86099999999999999</v>
      </c>
      <c r="E525" s="236"/>
    </row>
    <row r="526" spans="1:5" ht="15.95" customHeight="1" collapsed="1">
      <c r="A526" s="157">
        <v>2</v>
      </c>
      <c r="B526" s="3" t="s">
        <v>347</v>
      </c>
      <c r="C526" s="157" t="s">
        <v>17</v>
      </c>
      <c r="D526" s="6" t="s">
        <v>349</v>
      </c>
      <c r="E526" s="157"/>
    </row>
    <row r="527" spans="1:5" ht="15.95" hidden="1" customHeight="1" outlineLevel="1">
      <c r="A527" s="234">
        <v>2</v>
      </c>
      <c r="B527" s="248" t="s">
        <v>194</v>
      </c>
      <c r="C527" s="236" t="s">
        <v>6</v>
      </c>
      <c r="D527" s="237">
        <v>1.286</v>
      </c>
      <c r="E527" s="236"/>
    </row>
    <row r="528" spans="1:5" ht="15.95" customHeight="1" collapsed="1">
      <c r="A528" s="157">
        <v>3</v>
      </c>
      <c r="B528" s="67" t="s">
        <v>82</v>
      </c>
      <c r="C528" s="48" t="s">
        <v>3</v>
      </c>
      <c r="D528" s="8">
        <v>4</v>
      </c>
      <c r="E528" s="1"/>
    </row>
    <row r="529" spans="1:5" ht="15.95" customHeight="1">
      <c r="A529" s="157">
        <v>4</v>
      </c>
      <c r="B529" s="3" t="s">
        <v>25</v>
      </c>
      <c r="C529" s="157" t="s">
        <v>6</v>
      </c>
      <c r="D529" s="6">
        <v>2.1469999999999998</v>
      </c>
      <c r="E529" s="157"/>
    </row>
    <row r="530" spans="1:5" ht="15.95" customHeight="1">
      <c r="A530" s="157">
        <v>5</v>
      </c>
      <c r="B530" s="3" t="s">
        <v>294</v>
      </c>
      <c r="C530" s="157" t="s">
        <v>8</v>
      </c>
      <c r="D530" s="10">
        <v>2.4</v>
      </c>
      <c r="E530" s="157"/>
    </row>
    <row r="531" spans="1:5" ht="15.95" hidden="1" customHeight="1" outlineLevel="1">
      <c r="A531" s="447">
        <v>5</v>
      </c>
      <c r="B531" s="248" t="s">
        <v>15</v>
      </c>
      <c r="C531" s="239" t="s">
        <v>6</v>
      </c>
      <c r="D531" s="252">
        <v>0.4</v>
      </c>
      <c r="E531" s="236"/>
    </row>
    <row r="532" spans="1:5" ht="15.95" hidden="1" customHeight="1" outlineLevel="1">
      <c r="A532" s="447"/>
      <c r="B532" s="248" t="s">
        <v>16</v>
      </c>
      <c r="C532" s="239" t="s">
        <v>8</v>
      </c>
      <c r="D532" s="242">
        <v>2.2000000000000002</v>
      </c>
      <c r="E532" s="236"/>
    </row>
    <row r="533" spans="1:5" s="178" customFormat="1" ht="30" collapsed="1">
      <c r="A533" s="157">
        <v>6</v>
      </c>
      <c r="B533" s="3" t="s">
        <v>71</v>
      </c>
      <c r="C533" s="157" t="s">
        <v>7</v>
      </c>
      <c r="D533" s="89">
        <v>10.199999999999999</v>
      </c>
      <c r="E533" s="12"/>
    </row>
    <row r="534" spans="1:5" s="178" customFormat="1" ht="15.95" hidden="1" customHeight="1" outlineLevel="1">
      <c r="A534" s="236">
        <v>6</v>
      </c>
      <c r="B534" s="235" t="s">
        <v>20</v>
      </c>
      <c r="C534" s="239" t="s">
        <v>21</v>
      </c>
      <c r="D534" s="268">
        <v>2.7</v>
      </c>
      <c r="E534" s="269"/>
    </row>
    <row r="535" spans="1:5" s="178" customFormat="1" collapsed="1">
      <c r="A535" s="157">
        <v>7</v>
      </c>
      <c r="B535" s="3" t="s">
        <v>372</v>
      </c>
      <c r="C535" s="157" t="s">
        <v>69</v>
      </c>
      <c r="D535" s="90">
        <v>23.5</v>
      </c>
      <c r="E535" s="12"/>
    </row>
    <row r="536" spans="1:5" s="178" customFormat="1" ht="15.95" hidden="1" customHeight="1" outlineLevel="1">
      <c r="A536" s="236">
        <v>7</v>
      </c>
      <c r="B536" s="243" t="s">
        <v>373</v>
      </c>
      <c r="C536" s="236" t="s">
        <v>21</v>
      </c>
      <c r="D536" s="242">
        <v>17.399999999999999</v>
      </c>
      <c r="E536" s="81"/>
    </row>
    <row r="537" spans="1:5" ht="15.95" customHeight="1" collapsed="1">
      <c r="A537" s="157">
        <v>8</v>
      </c>
      <c r="B537" s="3" t="s">
        <v>77</v>
      </c>
      <c r="C537" s="157" t="s">
        <v>6</v>
      </c>
      <c r="D537" s="13">
        <v>1.952</v>
      </c>
      <c r="E537" s="12"/>
    </row>
    <row r="538" spans="1:5" ht="15.95" hidden="1" customHeight="1" outlineLevel="1">
      <c r="A538" s="438">
        <v>8</v>
      </c>
      <c r="B538" s="245" t="s">
        <v>98</v>
      </c>
      <c r="C538" s="236" t="s">
        <v>6</v>
      </c>
      <c r="D538" s="270">
        <v>0.83199999999999996</v>
      </c>
      <c r="E538" s="269"/>
    </row>
    <row r="539" spans="1:5" ht="15.95" hidden="1" customHeight="1" outlineLevel="1">
      <c r="A539" s="439"/>
      <c r="B539" s="245" t="s">
        <v>81</v>
      </c>
      <c r="C539" s="236" t="s">
        <v>6</v>
      </c>
      <c r="D539" s="270">
        <v>0.44900000000000001</v>
      </c>
      <c r="E539" s="269"/>
    </row>
    <row r="540" spans="1:5" ht="15.95" hidden="1" customHeight="1" outlineLevel="1">
      <c r="A540" s="439"/>
      <c r="B540" s="245" t="s">
        <v>78</v>
      </c>
      <c r="C540" s="236" t="s">
        <v>6</v>
      </c>
      <c r="D540" s="270">
        <v>0.28199999999999997</v>
      </c>
      <c r="E540" s="269"/>
    </row>
    <row r="541" spans="1:5" ht="15.95" hidden="1" customHeight="1" outlineLevel="1">
      <c r="A541" s="439"/>
      <c r="B541" s="245" t="s">
        <v>100</v>
      </c>
      <c r="C541" s="236" t="s">
        <v>6</v>
      </c>
      <c r="D541" s="270">
        <v>9.0999999999999998E-2</v>
      </c>
      <c r="E541" s="269"/>
    </row>
    <row r="542" spans="1:5" ht="15.95" hidden="1" customHeight="1" outlineLevel="1">
      <c r="A542" s="439"/>
      <c r="B542" s="245" t="s">
        <v>99</v>
      </c>
      <c r="C542" s="236" t="s">
        <v>6</v>
      </c>
      <c r="D542" s="270">
        <v>5.6000000000000001E-2</v>
      </c>
      <c r="E542" s="269"/>
    </row>
    <row r="543" spans="1:5" ht="15.95" hidden="1" customHeight="1" outlineLevel="1">
      <c r="A543" s="439"/>
      <c r="B543" s="245" t="s">
        <v>72</v>
      </c>
      <c r="C543" s="236" t="s">
        <v>6</v>
      </c>
      <c r="D543" s="270">
        <v>0.20799999999999999</v>
      </c>
      <c r="E543" s="269"/>
    </row>
    <row r="544" spans="1:5" ht="15.95" hidden="1" customHeight="1" outlineLevel="1">
      <c r="A544" s="440"/>
      <c r="B544" s="245" t="s">
        <v>75</v>
      </c>
      <c r="C544" s="236" t="s">
        <v>6</v>
      </c>
      <c r="D544" s="270">
        <v>3.4000000000000002E-2</v>
      </c>
      <c r="E544" s="269"/>
    </row>
    <row r="545" spans="1:5" ht="30" collapsed="1">
      <c r="A545" s="157">
        <v>9</v>
      </c>
      <c r="B545" s="3" t="s">
        <v>285</v>
      </c>
      <c r="C545" s="157" t="s">
        <v>6</v>
      </c>
      <c r="D545" s="13">
        <v>0.94599999999999995</v>
      </c>
      <c r="E545" s="12"/>
    </row>
    <row r="546" spans="1:5" ht="15.95" hidden="1" customHeight="1" outlineLevel="1">
      <c r="A546" s="438">
        <v>9</v>
      </c>
      <c r="B546" s="245" t="s">
        <v>101</v>
      </c>
      <c r="C546" s="236" t="s">
        <v>6</v>
      </c>
      <c r="D546" s="270">
        <v>0.40899999999999997</v>
      </c>
      <c r="E546" s="269"/>
    </row>
    <row r="547" spans="1:5" ht="15.95" hidden="1" customHeight="1" outlineLevel="1">
      <c r="A547" s="439"/>
      <c r="B547" s="245" t="s">
        <v>112</v>
      </c>
      <c r="C547" s="236" t="s">
        <v>6</v>
      </c>
      <c r="D547" s="270">
        <v>2.3E-2</v>
      </c>
      <c r="E547" s="269"/>
    </row>
    <row r="548" spans="1:5" ht="15.95" hidden="1" customHeight="1" outlineLevel="1">
      <c r="A548" s="439"/>
      <c r="B548" s="245" t="s">
        <v>79</v>
      </c>
      <c r="C548" s="236" t="s">
        <v>6</v>
      </c>
      <c r="D548" s="270">
        <v>0.2</v>
      </c>
      <c r="E548" s="269"/>
    </row>
    <row r="549" spans="1:5" ht="15.95" hidden="1" customHeight="1" outlineLevel="1">
      <c r="A549" s="440"/>
      <c r="B549" s="245" t="s">
        <v>72</v>
      </c>
      <c r="C549" s="236" t="s">
        <v>6</v>
      </c>
      <c r="D549" s="270">
        <v>0.314</v>
      </c>
      <c r="E549" s="269"/>
    </row>
    <row r="550" spans="1:5" ht="15.95" customHeight="1" collapsed="1">
      <c r="A550" s="157">
        <v>10</v>
      </c>
      <c r="B550" s="3" t="s">
        <v>286</v>
      </c>
      <c r="C550" s="157" t="s">
        <v>6</v>
      </c>
      <c r="D550" s="13">
        <v>0.37</v>
      </c>
      <c r="E550" s="12"/>
    </row>
    <row r="551" spans="1:5" ht="15.95" hidden="1" customHeight="1" outlineLevel="1">
      <c r="A551" s="438">
        <v>10</v>
      </c>
      <c r="B551" s="245" t="s">
        <v>112</v>
      </c>
      <c r="C551" s="236" t="s">
        <v>6</v>
      </c>
      <c r="D551" s="270">
        <v>0.28199999999999997</v>
      </c>
      <c r="E551" s="269"/>
    </row>
    <row r="552" spans="1:5" ht="15.95" hidden="1" customHeight="1" outlineLevel="1">
      <c r="A552" s="440"/>
      <c r="B552" s="245" t="s">
        <v>102</v>
      </c>
      <c r="C552" s="236" t="s">
        <v>6</v>
      </c>
      <c r="D552" s="270">
        <v>8.7999999999999995E-2</v>
      </c>
      <c r="E552" s="269"/>
    </row>
    <row r="553" spans="1:5" ht="15.95" customHeight="1" collapsed="1">
      <c r="A553" s="157">
        <v>11</v>
      </c>
      <c r="B553" s="3" t="s">
        <v>287</v>
      </c>
      <c r="C553" s="157" t="s">
        <v>6</v>
      </c>
      <c r="D553" s="6">
        <v>0.59199999999999997</v>
      </c>
      <c r="E553" s="157"/>
    </row>
    <row r="554" spans="1:5" ht="15.95" hidden="1" customHeight="1" outlineLevel="1">
      <c r="A554" s="447">
        <v>11</v>
      </c>
      <c r="B554" s="245" t="s">
        <v>84</v>
      </c>
      <c r="C554" s="236" t="s">
        <v>6</v>
      </c>
      <c r="D554" s="255">
        <v>0.252</v>
      </c>
      <c r="E554" s="236"/>
    </row>
    <row r="555" spans="1:5" ht="15.95" hidden="1" customHeight="1" outlineLevel="1">
      <c r="A555" s="447"/>
      <c r="B555" s="245" t="s">
        <v>95</v>
      </c>
      <c r="C555" s="236" t="s">
        <v>6</v>
      </c>
      <c r="D555" s="255">
        <v>0.20799999999999999</v>
      </c>
      <c r="E555" s="236"/>
    </row>
    <row r="556" spans="1:5" ht="15.95" hidden="1" customHeight="1" outlineLevel="1">
      <c r="A556" s="447"/>
      <c r="B556" s="245" t="s">
        <v>96</v>
      </c>
      <c r="C556" s="236" t="s">
        <v>6</v>
      </c>
      <c r="D556" s="255">
        <v>0.13200000000000001</v>
      </c>
      <c r="E556" s="236"/>
    </row>
    <row r="557" spans="1:5" ht="15.95" customHeight="1" collapsed="1">
      <c r="A557" s="157">
        <v>12</v>
      </c>
      <c r="B557" s="3" t="s">
        <v>288</v>
      </c>
      <c r="C557" s="157" t="s">
        <v>6</v>
      </c>
      <c r="D557" s="9">
        <v>3.5000000000000003E-2</v>
      </c>
      <c r="E557" s="157"/>
    </row>
    <row r="558" spans="1:5" ht="30" hidden="1" outlineLevel="1">
      <c r="A558" s="236">
        <v>12</v>
      </c>
      <c r="B558" s="245" t="s">
        <v>350</v>
      </c>
      <c r="C558" s="236" t="s">
        <v>3</v>
      </c>
      <c r="D558" s="271">
        <v>1</v>
      </c>
      <c r="E558" s="236"/>
    </row>
    <row r="559" spans="1:5" ht="30" collapsed="1">
      <c r="A559" s="157">
        <v>13</v>
      </c>
      <c r="B559" s="3" t="s">
        <v>33</v>
      </c>
      <c r="C559" s="157" t="s">
        <v>7</v>
      </c>
      <c r="D559" s="10">
        <v>116.9</v>
      </c>
      <c r="E559" s="14"/>
    </row>
    <row r="560" spans="1:5" ht="15.95" hidden="1" customHeight="1" outlineLevel="1">
      <c r="A560" s="447">
        <v>13</v>
      </c>
      <c r="B560" s="245" t="s">
        <v>19</v>
      </c>
      <c r="C560" s="239" t="s">
        <v>21</v>
      </c>
      <c r="D560" s="242">
        <v>11.7</v>
      </c>
      <c r="E560" s="236"/>
    </row>
    <row r="561" spans="1:5" ht="15.95" hidden="1" customHeight="1" outlineLevel="1">
      <c r="A561" s="447"/>
      <c r="B561" s="245" t="s">
        <v>12</v>
      </c>
      <c r="C561" s="239" t="s">
        <v>21</v>
      </c>
      <c r="D561" s="242">
        <v>30.4</v>
      </c>
      <c r="E561" s="236"/>
    </row>
    <row r="562" spans="1:5" ht="15.95" customHeight="1" collapsed="1">
      <c r="A562" s="107" t="s">
        <v>271</v>
      </c>
      <c r="B562" s="108" t="s">
        <v>27</v>
      </c>
      <c r="C562" s="109"/>
      <c r="D562" s="110"/>
      <c r="E562" s="123"/>
    </row>
    <row r="563" spans="1:5" ht="30">
      <c r="A563" s="154">
        <v>1</v>
      </c>
      <c r="B563" s="11" t="s">
        <v>351</v>
      </c>
      <c r="C563" s="157" t="s">
        <v>3</v>
      </c>
      <c r="D563" s="91">
        <v>1</v>
      </c>
      <c r="E563" s="157"/>
    </row>
    <row r="564" spans="1:5" hidden="1" outlineLevel="1">
      <c r="A564" s="272">
        <v>1</v>
      </c>
      <c r="B564" s="248" t="s">
        <v>352</v>
      </c>
      <c r="C564" s="236" t="s">
        <v>3</v>
      </c>
      <c r="D564" s="267">
        <v>1</v>
      </c>
      <c r="E564" s="236"/>
    </row>
    <row r="565" spans="1:5" ht="30" collapsed="1">
      <c r="A565" s="154">
        <v>2</v>
      </c>
      <c r="B565" s="11" t="s">
        <v>354</v>
      </c>
      <c r="C565" s="157" t="s">
        <v>3</v>
      </c>
      <c r="D565" s="91">
        <v>1</v>
      </c>
      <c r="E565" s="157"/>
    </row>
    <row r="566" spans="1:5" hidden="1" outlineLevel="1">
      <c r="A566" s="272">
        <v>2</v>
      </c>
      <c r="B566" s="248" t="s">
        <v>353</v>
      </c>
      <c r="C566" s="236" t="s">
        <v>3</v>
      </c>
      <c r="D566" s="267">
        <v>1</v>
      </c>
      <c r="E566" s="236"/>
    </row>
    <row r="567" spans="1:5" ht="30" collapsed="1">
      <c r="A567" s="154">
        <v>3</v>
      </c>
      <c r="B567" s="11" t="s">
        <v>356</v>
      </c>
      <c r="C567" s="157" t="s">
        <v>3</v>
      </c>
      <c r="D567" s="1">
        <v>3</v>
      </c>
      <c r="E567" s="157"/>
    </row>
    <row r="568" spans="1:5" ht="30" hidden="1" outlineLevel="1">
      <c r="A568" s="272">
        <v>3</v>
      </c>
      <c r="B568" s="248" t="s">
        <v>355</v>
      </c>
      <c r="C568" s="236" t="s">
        <v>3</v>
      </c>
      <c r="D568" s="81">
        <v>3</v>
      </c>
      <c r="E568" s="236"/>
    </row>
    <row r="569" spans="1:5" ht="30" collapsed="1">
      <c r="A569" s="154">
        <v>4</v>
      </c>
      <c r="B569" s="11" t="s">
        <v>358</v>
      </c>
      <c r="C569" s="157" t="s">
        <v>3</v>
      </c>
      <c r="D569" s="91">
        <v>1</v>
      </c>
      <c r="E569" s="157"/>
    </row>
    <row r="570" spans="1:5" ht="30" hidden="1" outlineLevel="1">
      <c r="A570" s="272">
        <v>4</v>
      </c>
      <c r="B570" s="248" t="s">
        <v>357</v>
      </c>
      <c r="C570" s="236" t="s">
        <v>3</v>
      </c>
      <c r="D570" s="267">
        <v>1</v>
      </c>
      <c r="E570" s="236"/>
    </row>
    <row r="571" spans="1:5" ht="15.75" customHeight="1" collapsed="1">
      <c r="A571" s="154">
        <v>5</v>
      </c>
      <c r="B571" s="3" t="s">
        <v>184</v>
      </c>
      <c r="C571" s="157" t="s">
        <v>9</v>
      </c>
      <c r="D571" s="8">
        <v>25</v>
      </c>
      <c r="E571" s="157"/>
    </row>
    <row r="572" spans="1:5" hidden="1" outlineLevel="1">
      <c r="A572" s="451">
        <v>5</v>
      </c>
      <c r="B572" s="248" t="s">
        <v>220</v>
      </c>
      <c r="C572" s="236" t="s">
        <v>9</v>
      </c>
      <c r="D572" s="266">
        <v>25</v>
      </c>
      <c r="E572" s="236"/>
    </row>
    <row r="573" spans="1:5" ht="15" hidden="1" customHeight="1" outlineLevel="1">
      <c r="A573" s="451"/>
      <c r="B573" s="248" t="s">
        <v>221</v>
      </c>
      <c r="C573" s="236" t="s">
        <v>3</v>
      </c>
      <c r="D573" s="266">
        <v>10</v>
      </c>
      <c r="E573" s="236"/>
    </row>
    <row r="574" spans="1:5" ht="15.75" customHeight="1" collapsed="1">
      <c r="A574" s="154">
        <v>6</v>
      </c>
      <c r="B574" s="11" t="s">
        <v>222</v>
      </c>
      <c r="C574" s="157" t="s">
        <v>9</v>
      </c>
      <c r="D574" s="8">
        <v>9</v>
      </c>
      <c r="E574" s="157"/>
    </row>
    <row r="575" spans="1:5" ht="15.75" hidden="1" customHeight="1" outlineLevel="1">
      <c r="A575" s="272">
        <v>6</v>
      </c>
      <c r="B575" s="248" t="s">
        <v>223</v>
      </c>
      <c r="C575" s="236" t="s">
        <v>9</v>
      </c>
      <c r="D575" s="266">
        <v>9</v>
      </c>
      <c r="E575" s="236"/>
    </row>
    <row r="576" spans="1:5" ht="15.75" customHeight="1" collapsed="1">
      <c r="A576" s="154">
        <v>7</v>
      </c>
      <c r="B576" s="11" t="s">
        <v>359</v>
      </c>
      <c r="C576" s="157" t="s">
        <v>3</v>
      </c>
      <c r="D576" s="8">
        <v>2</v>
      </c>
      <c r="E576" s="157"/>
    </row>
    <row r="577" spans="1:5" ht="15.75" hidden="1" customHeight="1" outlineLevel="1">
      <c r="A577" s="272">
        <v>7</v>
      </c>
      <c r="B577" s="248" t="s">
        <v>360</v>
      </c>
      <c r="C577" s="236" t="s">
        <v>3</v>
      </c>
      <c r="D577" s="266">
        <v>2</v>
      </c>
      <c r="E577" s="236"/>
    </row>
    <row r="578" spans="1:5" ht="30" collapsed="1">
      <c r="A578" s="157">
        <v>8</v>
      </c>
      <c r="B578" s="3" t="s">
        <v>224</v>
      </c>
      <c r="C578" s="157" t="s">
        <v>9</v>
      </c>
      <c r="D578" s="8">
        <v>39</v>
      </c>
      <c r="E578" s="157"/>
    </row>
    <row r="579" spans="1:5" hidden="1" outlineLevel="1">
      <c r="A579" s="447">
        <v>8</v>
      </c>
      <c r="B579" s="245" t="s">
        <v>361</v>
      </c>
      <c r="C579" s="236" t="s">
        <v>9</v>
      </c>
      <c r="D579" s="266">
        <v>30</v>
      </c>
      <c r="E579" s="236"/>
    </row>
    <row r="580" spans="1:5" hidden="1" outlineLevel="1">
      <c r="A580" s="447"/>
      <c r="B580" s="245" t="s">
        <v>362</v>
      </c>
      <c r="C580" s="236" t="s">
        <v>9</v>
      </c>
      <c r="D580" s="266">
        <v>9</v>
      </c>
      <c r="E580" s="236"/>
    </row>
    <row r="581" spans="1:5" s="177" customFormat="1" collapsed="1">
      <c r="A581" s="157">
        <v>9</v>
      </c>
      <c r="B581" s="3" t="s">
        <v>31</v>
      </c>
      <c r="C581" s="157" t="s">
        <v>8</v>
      </c>
      <c r="D581" s="10">
        <v>8.8000000000000007</v>
      </c>
      <c r="E581" s="157"/>
    </row>
    <row r="582" spans="1:5" ht="15.75" customHeight="1">
      <c r="A582" s="157">
        <v>10</v>
      </c>
      <c r="B582" s="3" t="s">
        <v>225</v>
      </c>
      <c r="C582" s="157" t="s">
        <v>9</v>
      </c>
      <c r="D582" s="5">
        <v>25</v>
      </c>
      <c r="E582" s="18"/>
    </row>
    <row r="583" spans="1:5" hidden="1" outlineLevel="1">
      <c r="A583" s="236">
        <v>10</v>
      </c>
      <c r="B583" s="251" t="s">
        <v>219</v>
      </c>
      <c r="C583" s="236" t="s">
        <v>6</v>
      </c>
      <c r="D583" s="237">
        <v>3.9E-2</v>
      </c>
      <c r="E583" s="236"/>
    </row>
    <row r="584" spans="1:5" collapsed="1">
      <c r="A584" s="157">
        <v>11</v>
      </c>
      <c r="B584" s="3" t="s">
        <v>335</v>
      </c>
      <c r="C584" s="157" t="s">
        <v>3</v>
      </c>
      <c r="D584" s="5">
        <v>3</v>
      </c>
      <c r="E584" s="5"/>
    </row>
    <row r="585" spans="1:5" hidden="1" outlineLevel="1">
      <c r="A585" s="236">
        <v>11</v>
      </c>
      <c r="B585" s="251" t="s">
        <v>302</v>
      </c>
      <c r="C585" s="236" t="s">
        <v>6</v>
      </c>
      <c r="D585" s="237">
        <v>0.03</v>
      </c>
      <c r="E585" s="236"/>
    </row>
    <row r="586" spans="1:5" ht="30" collapsed="1">
      <c r="A586" s="157">
        <v>12</v>
      </c>
      <c r="B586" s="3" t="s">
        <v>33</v>
      </c>
      <c r="C586" s="157" t="s">
        <v>7</v>
      </c>
      <c r="D586" s="10">
        <v>2.6</v>
      </c>
      <c r="E586" s="14"/>
    </row>
    <row r="587" spans="1:5" hidden="1" outlineLevel="1">
      <c r="A587" s="447">
        <v>12</v>
      </c>
      <c r="B587" s="245" t="s">
        <v>19</v>
      </c>
      <c r="C587" s="239" t="s">
        <v>21</v>
      </c>
      <c r="D587" s="242">
        <v>0.3</v>
      </c>
      <c r="E587" s="236"/>
    </row>
    <row r="588" spans="1:5" hidden="1" outlineLevel="1">
      <c r="A588" s="447"/>
      <c r="B588" s="245" t="s">
        <v>12</v>
      </c>
      <c r="C588" s="239" t="s">
        <v>21</v>
      </c>
      <c r="D588" s="242">
        <v>0.7</v>
      </c>
      <c r="E588" s="236"/>
    </row>
    <row r="589" spans="1:5" s="177" customFormat="1" ht="15.75" collapsed="1">
      <c r="A589" s="157"/>
      <c r="B589" s="44" t="s">
        <v>22</v>
      </c>
      <c r="C589" s="15"/>
      <c r="D589" s="10"/>
      <c r="E589" s="157"/>
    </row>
    <row r="590" spans="1:5" s="177" customFormat="1">
      <c r="A590" s="157"/>
      <c r="B590" s="40" t="s">
        <v>363</v>
      </c>
      <c r="C590" s="15"/>
      <c r="D590" s="10"/>
      <c r="E590" s="157"/>
    </row>
    <row r="591" spans="1:5" s="177" customFormat="1">
      <c r="A591" s="157">
        <v>13</v>
      </c>
      <c r="B591" s="3" t="s">
        <v>143</v>
      </c>
      <c r="C591" s="15" t="s">
        <v>87</v>
      </c>
      <c r="D591" s="8">
        <v>1</v>
      </c>
      <c r="E591" s="157"/>
    </row>
    <row r="592" spans="1:5" s="177" customFormat="1">
      <c r="A592" s="157">
        <v>14</v>
      </c>
      <c r="B592" s="3" t="s">
        <v>144</v>
      </c>
      <c r="C592" s="15" t="s">
        <v>88</v>
      </c>
      <c r="D592" s="8">
        <v>1</v>
      </c>
      <c r="E592" s="157"/>
    </row>
    <row r="593" spans="1:5" s="177" customFormat="1">
      <c r="A593" s="157">
        <v>15</v>
      </c>
      <c r="B593" s="3" t="s">
        <v>126</v>
      </c>
      <c r="C593" s="15" t="s">
        <v>87</v>
      </c>
      <c r="D593" s="8">
        <v>6</v>
      </c>
      <c r="E593" s="157"/>
    </row>
    <row r="594" spans="1:5" s="177" customFormat="1">
      <c r="A594" s="157"/>
      <c r="B594" s="40" t="s">
        <v>364</v>
      </c>
      <c r="C594" s="15"/>
      <c r="D594" s="10"/>
      <c r="E594" s="157"/>
    </row>
    <row r="595" spans="1:5" s="177" customFormat="1">
      <c r="A595" s="157">
        <v>16</v>
      </c>
      <c r="B595" s="3" t="s">
        <v>143</v>
      </c>
      <c r="C595" s="15" t="s">
        <v>87</v>
      </c>
      <c r="D595" s="8">
        <v>1</v>
      </c>
      <c r="E595" s="157"/>
    </row>
    <row r="596" spans="1:5" s="177" customFormat="1">
      <c r="A596" s="157">
        <v>17</v>
      </c>
      <c r="B596" s="3" t="s">
        <v>144</v>
      </c>
      <c r="C596" s="15" t="s">
        <v>88</v>
      </c>
      <c r="D596" s="8">
        <v>1</v>
      </c>
      <c r="E596" s="157"/>
    </row>
    <row r="597" spans="1:5" s="177" customFormat="1">
      <c r="A597" s="157">
        <v>18</v>
      </c>
      <c r="B597" s="3" t="s">
        <v>126</v>
      </c>
      <c r="C597" s="15" t="s">
        <v>87</v>
      </c>
      <c r="D597" s="8">
        <v>6</v>
      </c>
      <c r="E597" s="157"/>
    </row>
    <row r="598" spans="1:5" s="177" customFormat="1">
      <c r="A598" s="157"/>
      <c r="B598" s="40" t="s">
        <v>145</v>
      </c>
      <c r="C598" s="15"/>
      <c r="D598" s="10"/>
      <c r="E598" s="157"/>
    </row>
    <row r="599" spans="1:5" s="177" customFormat="1">
      <c r="A599" s="157">
        <v>19</v>
      </c>
      <c r="B599" s="3" t="s">
        <v>226</v>
      </c>
      <c r="C599" s="15" t="s">
        <v>3</v>
      </c>
      <c r="D599" s="8">
        <v>2</v>
      </c>
      <c r="E599" s="157"/>
    </row>
    <row r="600" spans="1:5" s="177" customFormat="1">
      <c r="A600" s="117">
        <v>20</v>
      </c>
      <c r="B600" s="3" t="s">
        <v>89</v>
      </c>
      <c r="C600" s="15" t="s">
        <v>3</v>
      </c>
      <c r="D600" s="8">
        <v>3</v>
      </c>
      <c r="E600" s="12"/>
    </row>
    <row r="601" spans="1:5" s="177" customFormat="1">
      <c r="A601" s="117">
        <v>21</v>
      </c>
      <c r="B601" s="3" t="s">
        <v>90</v>
      </c>
      <c r="C601" s="15" t="s">
        <v>3</v>
      </c>
      <c r="D601" s="8">
        <v>3</v>
      </c>
      <c r="E601" s="12"/>
    </row>
    <row r="602" spans="1:5" s="177" customFormat="1">
      <c r="A602" s="117">
        <v>22</v>
      </c>
      <c r="B602" s="3" t="s">
        <v>91</v>
      </c>
      <c r="C602" s="15" t="s">
        <v>87</v>
      </c>
      <c r="D602" s="8">
        <v>1</v>
      </c>
      <c r="E602" s="12"/>
    </row>
    <row r="603" spans="1:5" ht="15.95" customHeight="1">
      <c r="A603" s="102">
        <v>9</v>
      </c>
      <c r="B603" s="103" t="s">
        <v>723</v>
      </c>
      <c r="C603" s="52"/>
      <c r="D603" s="66"/>
      <c r="E603" s="53"/>
    </row>
    <row r="604" spans="1:5" ht="15.95" customHeight="1">
      <c r="A604" s="61" t="s">
        <v>255</v>
      </c>
      <c r="B604" s="113" t="s">
        <v>26</v>
      </c>
      <c r="C604" s="114"/>
      <c r="D604" s="115"/>
      <c r="E604" s="125"/>
    </row>
    <row r="605" spans="1:5" ht="15.95" customHeight="1">
      <c r="A605" s="153">
        <v>1</v>
      </c>
      <c r="B605" s="31" t="s">
        <v>346</v>
      </c>
      <c r="C605" s="153" t="s">
        <v>17</v>
      </c>
      <c r="D605" s="86" t="s">
        <v>348</v>
      </c>
      <c r="E605" s="153"/>
    </row>
    <row r="606" spans="1:5" ht="15.95" hidden="1" customHeight="1" outlineLevel="1">
      <c r="A606" s="234">
        <v>1</v>
      </c>
      <c r="B606" s="248" t="s">
        <v>98</v>
      </c>
      <c r="C606" s="236" t="s">
        <v>6</v>
      </c>
      <c r="D606" s="237">
        <v>0.86099999999999999</v>
      </c>
      <c r="E606" s="236"/>
    </row>
    <row r="607" spans="1:5" ht="15.95" customHeight="1" collapsed="1">
      <c r="A607" s="157">
        <v>2</v>
      </c>
      <c r="B607" s="3" t="s">
        <v>347</v>
      </c>
      <c r="C607" s="157" t="s">
        <v>17</v>
      </c>
      <c r="D607" s="6" t="s">
        <v>349</v>
      </c>
      <c r="E607" s="157"/>
    </row>
    <row r="608" spans="1:5" ht="15.95" hidden="1" customHeight="1" outlineLevel="1">
      <c r="A608" s="234">
        <v>2</v>
      </c>
      <c r="B608" s="248" t="s">
        <v>194</v>
      </c>
      <c r="C608" s="236" t="s">
        <v>6</v>
      </c>
      <c r="D608" s="237">
        <v>1.286</v>
      </c>
      <c r="E608" s="236"/>
    </row>
    <row r="609" spans="1:5" ht="15.95" customHeight="1" collapsed="1">
      <c r="A609" s="157">
        <v>3</v>
      </c>
      <c r="B609" s="67" t="s">
        <v>82</v>
      </c>
      <c r="C609" s="48" t="s">
        <v>3</v>
      </c>
      <c r="D609" s="8">
        <v>4</v>
      </c>
      <c r="E609" s="1"/>
    </row>
    <row r="610" spans="1:5" ht="15.95" customHeight="1">
      <c r="A610" s="157">
        <v>4</v>
      </c>
      <c r="B610" s="3" t="s">
        <v>25</v>
      </c>
      <c r="C610" s="157" t="s">
        <v>6</v>
      </c>
      <c r="D610" s="6">
        <v>2.1469999999999998</v>
      </c>
      <c r="E610" s="157"/>
    </row>
    <row r="611" spans="1:5" ht="15.95" customHeight="1">
      <c r="A611" s="157">
        <v>5</v>
      </c>
      <c r="B611" s="3" t="s">
        <v>294</v>
      </c>
      <c r="C611" s="157" t="s">
        <v>8</v>
      </c>
      <c r="D611" s="10">
        <v>2.4</v>
      </c>
      <c r="E611" s="157"/>
    </row>
    <row r="612" spans="1:5" ht="15.95" hidden="1" customHeight="1" outlineLevel="1">
      <c r="A612" s="447">
        <v>5</v>
      </c>
      <c r="B612" s="248" t="s">
        <v>15</v>
      </c>
      <c r="C612" s="239" t="s">
        <v>6</v>
      </c>
      <c r="D612" s="252">
        <v>0.4</v>
      </c>
      <c r="E612" s="236"/>
    </row>
    <row r="613" spans="1:5" ht="15.95" hidden="1" customHeight="1" outlineLevel="1">
      <c r="A613" s="447"/>
      <c r="B613" s="248" t="s">
        <v>16</v>
      </c>
      <c r="C613" s="239" t="s">
        <v>8</v>
      </c>
      <c r="D613" s="242">
        <v>2.2000000000000002</v>
      </c>
      <c r="E613" s="236"/>
    </row>
    <row r="614" spans="1:5" s="178" customFormat="1" ht="30" collapsed="1">
      <c r="A614" s="157">
        <v>6</v>
      </c>
      <c r="B614" s="3" t="s">
        <v>71</v>
      </c>
      <c r="C614" s="157" t="s">
        <v>7</v>
      </c>
      <c r="D614" s="89">
        <v>10.199999999999999</v>
      </c>
      <c r="E614" s="12"/>
    </row>
    <row r="615" spans="1:5" s="178" customFormat="1" ht="15.95" hidden="1" customHeight="1" outlineLevel="1">
      <c r="A615" s="236">
        <v>6</v>
      </c>
      <c r="B615" s="235" t="s">
        <v>20</v>
      </c>
      <c r="C615" s="239" t="s">
        <v>21</v>
      </c>
      <c r="D615" s="268">
        <v>2.7</v>
      </c>
      <c r="E615" s="269"/>
    </row>
    <row r="616" spans="1:5" s="178" customFormat="1" collapsed="1">
      <c r="A616" s="157">
        <v>7</v>
      </c>
      <c r="B616" s="3" t="s">
        <v>372</v>
      </c>
      <c r="C616" s="157" t="s">
        <v>69</v>
      </c>
      <c r="D616" s="90">
        <v>23.5</v>
      </c>
      <c r="E616" s="12"/>
    </row>
    <row r="617" spans="1:5" s="178" customFormat="1" ht="15.95" hidden="1" customHeight="1" outlineLevel="1">
      <c r="A617" s="236">
        <v>7</v>
      </c>
      <c r="B617" s="243" t="s">
        <v>373</v>
      </c>
      <c r="C617" s="236" t="s">
        <v>21</v>
      </c>
      <c r="D617" s="242">
        <v>17.399999999999999</v>
      </c>
      <c r="E617" s="81"/>
    </row>
    <row r="618" spans="1:5" ht="15.95" customHeight="1" collapsed="1">
      <c r="A618" s="157">
        <v>8</v>
      </c>
      <c r="B618" s="3" t="s">
        <v>77</v>
      </c>
      <c r="C618" s="157" t="s">
        <v>6</v>
      </c>
      <c r="D618" s="13">
        <v>1.952</v>
      </c>
      <c r="E618" s="12"/>
    </row>
    <row r="619" spans="1:5" ht="15.95" hidden="1" customHeight="1" outlineLevel="1">
      <c r="A619" s="438">
        <v>8</v>
      </c>
      <c r="B619" s="245" t="s">
        <v>98</v>
      </c>
      <c r="C619" s="236" t="s">
        <v>6</v>
      </c>
      <c r="D619" s="270">
        <v>0.83199999999999996</v>
      </c>
      <c r="E619" s="269"/>
    </row>
    <row r="620" spans="1:5" ht="15.95" hidden="1" customHeight="1" outlineLevel="1">
      <c r="A620" s="439"/>
      <c r="B620" s="245" t="s">
        <v>81</v>
      </c>
      <c r="C620" s="236" t="s">
        <v>6</v>
      </c>
      <c r="D620" s="270">
        <v>0.44900000000000001</v>
      </c>
      <c r="E620" s="269"/>
    </row>
    <row r="621" spans="1:5" ht="15.95" hidden="1" customHeight="1" outlineLevel="1">
      <c r="A621" s="439"/>
      <c r="B621" s="245" t="s">
        <v>78</v>
      </c>
      <c r="C621" s="236" t="s">
        <v>6</v>
      </c>
      <c r="D621" s="270">
        <v>0.28199999999999997</v>
      </c>
      <c r="E621" s="269"/>
    </row>
    <row r="622" spans="1:5" ht="15.95" hidden="1" customHeight="1" outlineLevel="1">
      <c r="A622" s="439"/>
      <c r="B622" s="245" t="s">
        <v>100</v>
      </c>
      <c r="C622" s="236" t="s">
        <v>6</v>
      </c>
      <c r="D622" s="270">
        <v>9.0999999999999998E-2</v>
      </c>
      <c r="E622" s="269"/>
    </row>
    <row r="623" spans="1:5" ht="15.95" hidden="1" customHeight="1" outlineLevel="1">
      <c r="A623" s="439"/>
      <c r="B623" s="245" t="s">
        <v>99</v>
      </c>
      <c r="C623" s="236" t="s">
        <v>6</v>
      </c>
      <c r="D623" s="270">
        <v>5.6000000000000001E-2</v>
      </c>
      <c r="E623" s="269"/>
    </row>
    <row r="624" spans="1:5" ht="15.95" hidden="1" customHeight="1" outlineLevel="1">
      <c r="A624" s="439"/>
      <c r="B624" s="245" t="s">
        <v>72</v>
      </c>
      <c r="C624" s="236" t="s">
        <v>6</v>
      </c>
      <c r="D624" s="270">
        <v>0.20799999999999999</v>
      </c>
      <c r="E624" s="269"/>
    </row>
    <row r="625" spans="1:5" ht="15.95" hidden="1" customHeight="1" outlineLevel="1">
      <c r="A625" s="440"/>
      <c r="B625" s="245" t="s">
        <v>75</v>
      </c>
      <c r="C625" s="236" t="s">
        <v>6</v>
      </c>
      <c r="D625" s="270">
        <v>3.4000000000000002E-2</v>
      </c>
      <c r="E625" s="269"/>
    </row>
    <row r="626" spans="1:5" ht="30" collapsed="1">
      <c r="A626" s="157">
        <v>9</v>
      </c>
      <c r="B626" s="3" t="s">
        <v>285</v>
      </c>
      <c r="C626" s="157" t="s">
        <v>6</v>
      </c>
      <c r="D626" s="13">
        <v>0.94599999999999995</v>
      </c>
      <c r="E626" s="12"/>
    </row>
    <row r="627" spans="1:5" ht="15.95" hidden="1" customHeight="1" outlineLevel="1">
      <c r="A627" s="438">
        <v>9</v>
      </c>
      <c r="B627" s="245" t="s">
        <v>101</v>
      </c>
      <c r="C627" s="236" t="s">
        <v>6</v>
      </c>
      <c r="D627" s="270">
        <v>0.40899999999999997</v>
      </c>
      <c r="E627" s="269"/>
    </row>
    <row r="628" spans="1:5" ht="15.95" hidden="1" customHeight="1" outlineLevel="1">
      <c r="A628" s="439"/>
      <c r="B628" s="245" t="s">
        <v>112</v>
      </c>
      <c r="C628" s="236" t="s">
        <v>6</v>
      </c>
      <c r="D628" s="270">
        <v>2.3E-2</v>
      </c>
      <c r="E628" s="269"/>
    </row>
    <row r="629" spans="1:5" ht="15.95" hidden="1" customHeight="1" outlineLevel="1">
      <c r="A629" s="439"/>
      <c r="B629" s="245" t="s">
        <v>79</v>
      </c>
      <c r="C629" s="236" t="s">
        <v>6</v>
      </c>
      <c r="D629" s="270">
        <v>0.2</v>
      </c>
      <c r="E629" s="269"/>
    </row>
    <row r="630" spans="1:5" ht="15.95" hidden="1" customHeight="1" outlineLevel="1">
      <c r="A630" s="440"/>
      <c r="B630" s="245" t="s">
        <v>72</v>
      </c>
      <c r="C630" s="236" t="s">
        <v>6</v>
      </c>
      <c r="D630" s="270">
        <v>0.314</v>
      </c>
      <c r="E630" s="269"/>
    </row>
    <row r="631" spans="1:5" ht="15.95" customHeight="1" collapsed="1">
      <c r="A631" s="157">
        <v>10</v>
      </c>
      <c r="B631" s="3" t="s">
        <v>286</v>
      </c>
      <c r="C631" s="157" t="s">
        <v>6</v>
      </c>
      <c r="D631" s="13">
        <v>0.37</v>
      </c>
      <c r="E631" s="12"/>
    </row>
    <row r="632" spans="1:5" ht="15.95" hidden="1" customHeight="1" outlineLevel="1">
      <c r="A632" s="438">
        <v>10</v>
      </c>
      <c r="B632" s="245" t="s">
        <v>112</v>
      </c>
      <c r="C632" s="236" t="s">
        <v>6</v>
      </c>
      <c r="D632" s="270">
        <v>0.28199999999999997</v>
      </c>
      <c r="E632" s="269"/>
    </row>
    <row r="633" spans="1:5" ht="15.95" hidden="1" customHeight="1" outlineLevel="1">
      <c r="A633" s="440"/>
      <c r="B633" s="245" t="s">
        <v>102</v>
      </c>
      <c r="C633" s="236" t="s">
        <v>6</v>
      </c>
      <c r="D633" s="270">
        <v>8.7999999999999995E-2</v>
      </c>
      <c r="E633" s="269"/>
    </row>
    <row r="634" spans="1:5" ht="15.95" customHeight="1" collapsed="1">
      <c r="A634" s="157">
        <v>11</v>
      </c>
      <c r="B634" s="3" t="s">
        <v>287</v>
      </c>
      <c r="C634" s="157" t="s">
        <v>6</v>
      </c>
      <c r="D634" s="6">
        <v>0.59199999999999997</v>
      </c>
      <c r="E634" s="157"/>
    </row>
    <row r="635" spans="1:5" ht="15.95" hidden="1" customHeight="1" outlineLevel="1">
      <c r="A635" s="447">
        <v>11</v>
      </c>
      <c r="B635" s="245" t="s">
        <v>84</v>
      </c>
      <c r="C635" s="236" t="s">
        <v>6</v>
      </c>
      <c r="D635" s="255">
        <v>0.252</v>
      </c>
      <c r="E635" s="236"/>
    </row>
    <row r="636" spans="1:5" ht="15.95" hidden="1" customHeight="1" outlineLevel="1">
      <c r="A636" s="447"/>
      <c r="B636" s="245" t="s">
        <v>95</v>
      </c>
      <c r="C636" s="236" t="s">
        <v>6</v>
      </c>
      <c r="D636" s="255">
        <v>0.20799999999999999</v>
      </c>
      <c r="E636" s="236"/>
    </row>
    <row r="637" spans="1:5" ht="15.95" hidden="1" customHeight="1" outlineLevel="1">
      <c r="A637" s="447"/>
      <c r="B637" s="245" t="s">
        <v>96</v>
      </c>
      <c r="C637" s="236" t="s">
        <v>6</v>
      </c>
      <c r="D637" s="255">
        <v>0.13200000000000001</v>
      </c>
      <c r="E637" s="236"/>
    </row>
    <row r="638" spans="1:5" ht="15.95" customHeight="1" collapsed="1">
      <c r="A638" s="157">
        <v>12</v>
      </c>
      <c r="B638" s="3" t="s">
        <v>288</v>
      </c>
      <c r="C638" s="157" t="s">
        <v>6</v>
      </c>
      <c r="D638" s="9">
        <v>3.5000000000000003E-2</v>
      </c>
      <c r="E638" s="157"/>
    </row>
    <row r="639" spans="1:5" ht="30" hidden="1" outlineLevel="1">
      <c r="A639" s="236">
        <v>12</v>
      </c>
      <c r="B639" s="245" t="s">
        <v>350</v>
      </c>
      <c r="C639" s="236" t="s">
        <v>3</v>
      </c>
      <c r="D639" s="271">
        <v>1</v>
      </c>
      <c r="E639" s="236"/>
    </row>
    <row r="640" spans="1:5" ht="30" collapsed="1">
      <c r="A640" s="157">
        <v>13</v>
      </c>
      <c r="B640" s="3" t="s">
        <v>33</v>
      </c>
      <c r="C640" s="157" t="s">
        <v>7</v>
      </c>
      <c r="D640" s="10">
        <v>116.9</v>
      </c>
      <c r="E640" s="14"/>
    </row>
    <row r="641" spans="1:5" ht="15.95" hidden="1" customHeight="1" outlineLevel="1">
      <c r="A641" s="447">
        <v>13</v>
      </c>
      <c r="B641" s="245" t="s">
        <v>19</v>
      </c>
      <c r="C641" s="239" t="s">
        <v>21</v>
      </c>
      <c r="D641" s="242">
        <v>11.7</v>
      </c>
      <c r="E641" s="236"/>
    </row>
    <row r="642" spans="1:5" ht="15.95" hidden="1" customHeight="1" outlineLevel="1">
      <c r="A642" s="447"/>
      <c r="B642" s="245" t="s">
        <v>12</v>
      </c>
      <c r="C642" s="239" t="s">
        <v>21</v>
      </c>
      <c r="D642" s="242">
        <v>30.4</v>
      </c>
      <c r="E642" s="236"/>
    </row>
    <row r="643" spans="1:5" ht="15.95" customHeight="1" collapsed="1">
      <c r="A643" s="107" t="s">
        <v>257</v>
      </c>
      <c r="B643" s="108" t="s">
        <v>27</v>
      </c>
      <c r="C643" s="109"/>
      <c r="D643" s="110"/>
      <c r="E643" s="123"/>
    </row>
    <row r="644" spans="1:5" ht="30">
      <c r="A644" s="154">
        <v>1</v>
      </c>
      <c r="B644" s="11" t="s">
        <v>351</v>
      </c>
      <c r="C644" s="157" t="s">
        <v>3</v>
      </c>
      <c r="D644" s="91">
        <v>1</v>
      </c>
      <c r="E644" s="157"/>
    </row>
    <row r="645" spans="1:5" hidden="1" outlineLevel="1">
      <c r="A645" s="272">
        <v>1</v>
      </c>
      <c r="B645" s="248" t="s">
        <v>352</v>
      </c>
      <c r="C645" s="236" t="s">
        <v>3</v>
      </c>
      <c r="D645" s="267">
        <v>1</v>
      </c>
      <c r="E645" s="236"/>
    </row>
    <row r="646" spans="1:5" ht="30" collapsed="1">
      <c r="A646" s="154">
        <v>2</v>
      </c>
      <c r="B646" s="11" t="s">
        <v>354</v>
      </c>
      <c r="C646" s="157" t="s">
        <v>3</v>
      </c>
      <c r="D646" s="91">
        <v>1</v>
      </c>
      <c r="E646" s="157"/>
    </row>
    <row r="647" spans="1:5" hidden="1" outlineLevel="1">
      <c r="A647" s="272">
        <v>2</v>
      </c>
      <c r="B647" s="248" t="s">
        <v>353</v>
      </c>
      <c r="C647" s="236" t="s">
        <v>3</v>
      </c>
      <c r="D647" s="267">
        <v>1</v>
      </c>
      <c r="E647" s="236"/>
    </row>
    <row r="648" spans="1:5" ht="30" collapsed="1">
      <c r="A648" s="154">
        <v>3</v>
      </c>
      <c r="B648" s="11" t="s">
        <v>356</v>
      </c>
      <c r="C648" s="157" t="s">
        <v>3</v>
      </c>
      <c r="D648" s="1">
        <v>3</v>
      </c>
      <c r="E648" s="157"/>
    </row>
    <row r="649" spans="1:5" ht="30" hidden="1" outlineLevel="1">
      <c r="A649" s="272">
        <v>3</v>
      </c>
      <c r="B649" s="248" t="s">
        <v>355</v>
      </c>
      <c r="C649" s="236" t="s">
        <v>3</v>
      </c>
      <c r="D649" s="81">
        <v>3</v>
      </c>
      <c r="E649" s="236"/>
    </row>
    <row r="650" spans="1:5" ht="30" collapsed="1">
      <c r="A650" s="154">
        <v>4</v>
      </c>
      <c r="B650" s="11" t="s">
        <v>358</v>
      </c>
      <c r="C650" s="157" t="s">
        <v>3</v>
      </c>
      <c r="D650" s="91">
        <v>1</v>
      </c>
      <c r="E650" s="157"/>
    </row>
    <row r="651" spans="1:5" ht="30" hidden="1" outlineLevel="1">
      <c r="A651" s="272">
        <v>4</v>
      </c>
      <c r="B651" s="248" t="s">
        <v>357</v>
      </c>
      <c r="C651" s="236" t="s">
        <v>3</v>
      </c>
      <c r="D651" s="267">
        <v>1</v>
      </c>
      <c r="E651" s="236"/>
    </row>
    <row r="652" spans="1:5" ht="15.75" customHeight="1" collapsed="1">
      <c r="A652" s="154">
        <v>5</v>
      </c>
      <c r="B652" s="3" t="s">
        <v>184</v>
      </c>
      <c r="C652" s="157" t="s">
        <v>9</v>
      </c>
      <c r="D652" s="8">
        <v>25</v>
      </c>
      <c r="E652" s="157"/>
    </row>
    <row r="653" spans="1:5" hidden="1" outlineLevel="1">
      <c r="A653" s="451">
        <v>5</v>
      </c>
      <c r="B653" s="248" t="s">
        <v>220</v>
      </c>
      <c r="C653" s="236" t="s">
        <v>9</v>
      </c>
      <c r="D653" s="266">
        <v>25</v>
      </c>
      <c r="E653" s="236"/>
    </row>
    <row r="654" spans="1:5" ht="15" hidden="1" customHeight="1" outlineLevel="1">
      <c r="A654" s="451"/>
      <c r="B654" s="248" t="s">
        <v>221</v>
      </c>
      <c r="C654" s="236" t="s">
        <v>3</v>
      </c>
      <c r="D654" s="266">
        <v>10</v>
      </c>
      <c r="E654" s="236"/>
    </row>
    <row r="655" spans="1:5" ht="15.75" customHeight="1" collapsed="1">
      <c r="A655" s="154">
        <v>6</v>
      </c>
      <c r="B655" s="11" t="s">
        <v>222</v>
      </c>
      <c r="C655" s="157" t="s">
        <v>9</v>
      </c>
      <c r="D655" s="8">
        <v>9</v>
      </c>
      <c r="E655" s="157"/>
    </row>
    <row r="656" spans="1:5" ht="15.75" hidden="1" customHeight="1" outlineLevel="1">
      <c r="A656" s="272">
        <v>6</v>
      </c>
      <c r="B656" s="248" t="s">
        <v>223</v>
      </c>
      <c r="C656" s="236" t="s">
        <v>9</v>
      </c>
      <c r="D656" s="266">
        <v>9</v>
      </c>
      <c r="E656" s="236"/>
    </row>
    <row r="657" spans="1:5" ht="15.75" customHeight="1" collapsed="1">
      <c r="A657" s="154">
        <v>7</v>
      </c>
      <c r="B657" s="11" t="s">
        <v>359</v>
      </c>
      <c r="C657" s="157" t="s">
        <v>3</v>
      </c>
      <c r="D657" s="8">
        <v>2</v>
      </c>
      <c r="E657" s="157"/>
    </row>
    <row r="658" spans="1:5" ht="15.75" hidden="1" customHeight="1" outlineLevel="1">
      <c r="A658" s="272">
        <v>7</v>
      </c>
      <c r="B658" s="248" t="s">
        <v>360</v>
      </c>
      <c r="C658" s="236" t="s">
        <v>3</v>
      </c>
      <c r="D658" s="266">
        <v>2</v>
      </c>
      <c r="E658" s="236"/>
    </row>
    <row r="659" spans="1:5" ht="30" collapsed="1">
      <c r="A659" s="157">
        <v>8</v>
      </c>
      <c r="B659" s="3" t="s">
        <v>224</v>
      </c>
      <c r="C659" s="157" t="s">
        <v>9</v>
      </c>
      <c r="D659" s="8">
        <v>39</v>
      </c>
      <c r="E659" s="157"/>
    </row>
    <row r="660" spans="1:5" hidden="1" outlineLevel="1">
      <c r="A660" s="447">
        <v>8</v>
      </c>
      <c r="B660" s="245" t="s">
        <v>361</v>
      </c>
      <c r="C660" s="236" t="s">
        <v>9</v>
      </c>
      <c r="D660" s="266">
        <v>30</v>
      </c>
      <c r="E660" s="236"/>
    </row>
    <row r="661" spans="1:5" hidden="1" outlineLevel="1">
      <c r="A661" s="447"/>
      <c r="B661" s="245" t="s">
        <v>362</v>
      </c>
      <c r="C661" s="236" t="s">
        <v>9</v>
      </c>
      <c r="D661" s="266">
        <v>9</v>
      </c>
      <c r="E661" s="236"/>
    </row>
    <row r="662" spans="1:5" s="177" customFormat="1" collapsed="1">
      <c r="A662" s="157">
        <v>9</v>
      </c>
      <c r="B662" s="3" t="s">
        <v>31</v>
      </c>
      <c r="C662" s="157" t="s">
        <v>8</v>
      </c>
      <c r="D662" s="10">
        <v>8.8000000000000007</v>
      </c>
      <c r="E662" s="157"/>
    </row>
    <row r="663" spans="1:5" ht="15.75" customHeight="1">
      <c r="A663" s="157">
        <v>10</v>
      </c>
      <c r="B663" s="3" t="s">
        <v>225</v>
      </c>
      <c r="C663" s="157" t="s">
        <v>9</v>
      </c>
      <c r="D663" s="5">
        <v>25</v>
      </c>
      <c r="E663" s="18"/>
    </row>
    <row r="664" spans="1:5" hidden="1" outlineLevel="1">
      <c r="A664" s="236">
        <v>10</v>
      </c>
      <c r="B664" s="251" t="s">
        <v>219</v>
      </c>
      <c r="C664" s="236" t="s">
        <v>6</v>
      </c>
      <c r="D664" s="237">
        <v>3.9E-2</v>
      </c>
      <c r="E664" s="236"/>
    </row>
    <row r="665" spans="1:5" collapsed="1">
      <c r="A665" s="157">
        <v>11</v>
      </c>
      <c r="B665" s="3" t="s">
        <v>335</v>
      </c>
      <c r="C665" s="157" t="s">
        <v>3</v>
      </c>
      <c r="D665" s="5">
        <v>3</v>
      </c>
      <c r="E665" s="5"/>
    </row>
    <row r="666" spans="1:5" hidden="1" outlineLevel="1">
      <c r="A666" s="236">
        <v>11</v>
      </c>
      <c r="B666" s="251" t="s">
        <v>302</v>
      </c>
      <c r="C666" s="236" t="s">
        <v>6</v>
      </c>
      <c r="D666" s="237">
        <v>0.03</v>
      </c>
      <c r="E666" s="236"/>
    </row>
    <row r="667" spans="1:5" ht="30" collapsed="1">
      <c r="A667" s="157">
        <v>12</v>
      </c>
      <c r="B667" s="3" t="s">
        <v>33</v>
      </c>
      <c r="C667" s="157" t="s">
        <v>7</v>
      </c>
      <c r="D667" s="10">
        <v>2.6</v>
      </c>
      <c r="E667" s="14"/>
    </row>
    <row r="668" spans="1:5" hidden="1" outlineLevel="1">
      <c r="A668" s="447">
        <v>12</v>
      </c>
      <c r="B668" s="245" t="s">
        <v>19</v>
      </c>
      <c r="C668" s="239" t="s">
        <v>21</v>
      </c>
      <c r="D668" s="242">
        <v>0.3</v>
      </c>
      <c r="E668" s="236"/>
    </row>
    <row r="669" spans="1:5" hidden="1" outlineLevel="1">
      <c r="A669" s="447"/>
      <c r="B669" s="245" t="s">
        <v>12</v>
      </c>
      <c r="C669" s="239" t="s">
        <v>21</v>
      </c>
      <c r="D669" s="242">
        <v>0.7</v>
      </c>
      <c r="E669" s="236"/>
    </row>
    <row r="670" spans="1:5" s="177" customFormat="1" ht="15.75" collapsed="1">
      <c r="A670" s="157"/>
      <c r="B670" s="44" t="s">
        <v>22</v>
      </c>
      <c r="C670" s="15"/>
      <c r="D670" s="10"/>
      <c r="E670" s="157"/>
    </row>
    <row r="671" spans="1:5" s="177" customFormat="1">
      <c r="A671" s="157"/>
      <c r="B671" s="40" t="s">
        <v>363</v>
      </c>
      <c r="C671" s="15"/>
      <c r="D671" s="10"/>
      <c r="E671" s="157"/>
    </row>
    <row r="672" spans="1:5" s="177" customFormat="1">
      <c r="A672" s="157">
        <v>13</v>
      </c>
      <c r="B672" s="3" t="s">
        <v>143</v>
      </c>
      <c r="C672" s="15" t="s">
        <v>87</v>
      </c>
      <c r="D672" s="8">
        <v>1</v>
      </c>
      <c r="E672" s="157"/>
    </row>
    <row r="673" spans="1:5" s="177" customFormat="1">
      <c r="A673" s="157">
        <v>14</v>
      </c>
      <c r="B673" s="3" t="s">
        <v>144</v>
      </c>
      <c r="C673" s="15" t="s">
        <v>88</v>
      </c>
      <c r="D673" s="8">
        <v>1</v>
      </c>
      <c r="E673" s="157"/>
    </row>
    <row r="674" spans="1:5" s="177" customFormat="1">
      <c r="A674" s="157">
        <v>15</v>
      </c>
      <c r="B674" s="3" t="s">
        <v>126</v>
      </c>
      <c r="C674" s="15" t="s">
        <v>87</v>
      </c>
      <c r="D674" s="8">
        <v>6</v>
      </c>
      <c r="E674" s="157"/>
    </row>
    <row r="675" spans="1:5" s="177" customFormat="1">
      <c r="A675" s="157"/>
      <c r="B675" s="40" t="s">
        <v>364</v>
      </c>
      <c r="C675" s="15"/>
      <c r="D675" s="10"/>
      <c r="E675" s="157"/>
    </row>
    <row r="676" spans="1:5" s="177" customFormat="1">
      <c r="A676" s="157">
        <v>16</v>
      </c>
      <c r="B676" s="3" t="s">
        <v>143</v>
      </c>
      <c r="C676" s="15" t="s">
        <v>87</v>
      </c>
      <c r="D676" s="8">
        <v>1</v>
      </c>
      <c r="E676" s="157"/>
    </row>
    <row r="677" spans="1:5" s="177" customFormat="1">
      <c r="A677" s="157">
        <v>17</v>
      </c>
      <c r="B677" s="3" t="s">
        <v>144</v>
      </c>
      <c r="C677" s="15" t="s">
        <v>88</v>
      </c>
      <c r="D677" s="8">
        <v>1</v>
      </c>
      <c r="E677" s="157"/>
    </row>
    <row r="678" spans="1:5" s="177" customFormat="1">
      <c r="A678" s="157">
        <v>18</v>
      </c>
      <c r="B678" s="3" t="s">
        <v>126</v>
      </c>
      <c r="C678" s="15" t="s">
        <v>87</v>
      </c>
      <c r="D678" s="8">
        <v>6</v>
      </c>
      <c r="E678" s="157"/>
    </row>
    <row r="679" spans="1:5" s="177" customFormat="1">
      <c r="A679" s="157"/>
      <c r="B679" s="40" t="s">
        <v>145</v>
      </c>
      <c r="C679" s="15"/>
      <c r="D679" s="10"/>
      <c r="E679" s="157"/>
    </row>
    <row r="680" spans="1:5" s="177" customFormat="1">
      <c r="A680" s="157">
        <v>19</v>
      </c>
      <c r="B680" s="3" t="s">
        <v>226</v>
      </c>
      <c r="C680" s="15" t="s">
        <v>3</v>
      </c>
      <c r="D680" s="8">
        <v>2</v>
      </c>
      <c r="E680" s="157"/>
    </row>
    <row r="681" spans="1:5" s="177" customFormat="1">
      <c r="A681" s="117">
        <v>20</v>
      </c>
      <c r="B681" s="3" t="s">
        <v>89</v>
      </c>
      <c r="C681" s="15" t="s">
        <v>3</v>
      </c>
      <c r="D681" s="8">
        <v>3</v>
      </c>
      <c r="E681" s="12"/>
    </row>
    <row r="682" spans="1:5" s="177" customFormat="1">
      <c r="A682" s="117">
        <v>21</v>
      </c>
      <c r="B682" s="3" t="s">
        <v>90</v>
      </c>
      <c r="C682" s="15" t="s">
        <v>3</v>
      </c>
      <c r="D682" s="8">
        <v>3</v>
      </c>
      <c r="E682" s="12"/>
    </row>
    <row r="683" spans="1:5" s="177" customFormat="1">
      <c r="A683" s="117">
        <v>22</v>
      </c>
      <c r="B683" s="3" t="s">
        <v>91</v>
      </c>
      <c r="C683" s="15" t="s">
        <v>87</v>
      </c>
      <c r="D683" s="8">
        <v>1</v>
      </c>
      <c r="E683" s="12"/>
    </row>
    <row r="684" spans="1:5" ht="15.95" customHeight="1">
      <c r="A684" s="102">
        <v>10</v>
      </c>
      <c r="B684" s="68" t="s">
        <v>724</v>
      </c>
      <c r="C684" s="52"/>
      <c r="D684" s="66"/>
      <c r="E684" s="53"/>
    </row>
    <row r="685" spans="1:5" ht="15.95" customHeight="1">
      <c r="A685" s="157">
        <v>1</v>
      </c>
      <c r="B685" s="3" t="s">
        <v>347</v>
      </c>
      <c r="C685" s="157" t="s">
        <v>17</v>
      </c>
      <c r="D685" s="6" t="s">
        <v>365</v>
      </c>
      <c r="E685" s="157"/>
    </row>
    <row r="686" spans="1:5" ht="15.95" hidden="1" customHeight="1" outlineLevel="1">
      <c r="A686" s="234">
        <v>1</v>
      </c>
      <c r="B686" s="248" t="s">
        <v>194</v>
      </c>
      <c r="C686" s="236" t="s">
        <v>6</v>
      </c>
      <c r="D686" s="237">
        <v>0.42899999999999999</v>
      </c>
      <c r="E686" s="236"/>
    </row>
    <row r="687" spans="1:5" ht="15.95" customHeight="1" collapsed="1">
      <c r="A687" s="157">
        <v>2</v>
      </c>
      <c r="B687" s="67" t="s">
        <v>82</v>
      </c>
      <c r="C687" s="48" t="s">
        <v>3</v>
      </c>
      <c r="D687" s="8">
        <v>1</v>
      </c>
      <c r="E687" s="1"/>
    </row>
    <row r="688" spans="1:5" ht="15.95" customHeight="1">
      <c r="A688" s="157">
        <v>3</v>
      </c>
      <c r="B688" s="3" t="s">
        <v>366</v>
      </c>
      <c r="C688" s="157" t="s">
        <v>6</v>
      </c>
      <c r="D688" s="6">
        <v>0.42899999999999999</v>
      </c>
      <c r="E688" s="157"/>
    </row>
    <row r="689" spans="1:5" ht="15.95" customHeight="1">
      <c r="A689" s="157">
        <v>4</v>
      </c>
      <c r="B689" s="3" t="s">
        <v>294</v>
      </c>
      <c r="C689" s="157" t="s">
        <v>8</v>
      </c>
      <c r="D689" s="7">
        <v>0.4</v>
      </c>
      <c r="E689" s="157"/>
    </row>
    <row r="690" spans="1:5" ht="15.95" hidden="1" customHeight="1" outlineLevel="1">
      <c r="A690" s="438">
        <v>4</v>
      </c>
      <c r="B690" s="235" t="s">
        <v>15</v>
      </c>
      <c r="C690" s="239" t="s">
        <v>6</v>
      </c>
      <c r="D690" s="240">
        <v>0.06</v>
      </c>
      <c r="E690" s="236"/>
    </row>
    <row r="691" spans="1:5" ht="15.95" hidden="1" customHeight="1" outlineLevel="1">
      <c r="A691" s="440"/>
      <c r="B691" s="235" t="s">
        <v>16</v>
      </c>
      <c r="C691" s="239" t="s">
        <v>8</v>
      </c>
      <c r="D691" s="241">
        <v>0.3</v>
      </c>
      <c r="E691" s="236"/>
    </row>
    <row r="692" spans="1:5" s="178" customFormat="1" ht="30" collapsed="1">
      <c r="A692" s="157">
        <v>5</v>
      </c>
      <c r="B692" s="3" t="s">
        <v>71</v>
      </c>
      <c r="C692" s="157" t="s">
        <v>7</v>
      </c>
      <c r="D692" s="10">
        <v>2.1</v>
      </c>
      <c r="E692" s="157"/>
    </row>
    <row r="693" spans="1:5" s="178" customFormat="1" ht="15.95" hidden="1" customHeight="1" outlineLevel="1">
      <c r="A693" s="236">
        <v>5</v>
      </c>
      <c r="B693" s="235" t="s">
        <v>20</v>
      </c>
      <c r="C693" s="239" t="s">
        <v>21</v>
      </c>
      <c r="D693" s="242">
        <v>0.5</v>
      </c>
      <c r="E693" s="236"/>
    </row>
    <row r="694" spans="1:5" s="178" customFormat="1" collapsed="1">
      <c r="A694" s="157">
        <v>6</v>
      </c>
      <c r="B694" s="3" t="s">
        <v>372</v>
      </c>
      <c r="C694" s="157" t="s">
        <v>69</v>
      </c>
      <c r="D694" s="10">
        <v>5</v>
      </c>
      <c r="E694" s="157"/>
    </row>
    <row r="695" spans="1:5" s="178" customFormat="1" ht="15.95" hidden="1" customHeight="1" outlineLevel="1">
      <c r="A695" s="236">
        <v>6</v>
      </c>
      <c r="B695" s="243" t="s">
        <v>373</v>
      </c>
      <c r="C695" s="236" t="s">
        <v>21</v>
      </c>
      <c r="D695" s="242">
        <v>3.7</v>
      </c>
      <c r="E695" s="236"/>
    </row>
    <row r="696" spans="1:5" ht="15.95" customHeight="1" collapsed="1">
      <c r="A696" s="157">
        <v>7</v>
      </c>
      <c r="B696" s="3" t="s">
        <v>288</v>
      </c>
      <c r="C696" s="157" t="s">
        <v>6</v>
      </c>
      <c r="D696" s="6">
        <v>0.186</v>
      </c>
      <c r="E696" s="6"/>
    </row>
    <row r="697" spans="1:5" ht="15.95" hidden="1" customHeight="1" outlineLevel="1">
      <c r="A697" s="439">
        <v>7</v>
      </c>
      <c r="B697" s="245" t="s">
        <v>369</v>
      </c>
      <c r="C697" s="236" t="s">
        <v>6</v>
      </c>
      <c r="D697" s="237">
        <v>8.7999999999999995E-2</v>
      </c>
      <c r="E697" s="237"/>
    </row>
    <row r="698" spans="1:5" ht="15.95" hidden="1" customHeight="1" outlineLevel="1">
      <c r="A698" s="439"/>
      <c r="B698" s="245" t="s">
        <v>368</v>
      </c>
      <c r="C698" s="236" t="s">
        <v>6</v>
      </c>
      <c r="D698" s="237">
        <v>4.2999999999999997E-2</v>
      </c>
      <c r="E698" s="237"/>
    </row>
    <row r="699" spans="1:5" ht="15.95" hidden="1" customHeight="1" outlineLevel="1">
      <c r="A699" s="439"/>
      <c r="B699" s="245" t="s">
        <v>367</v>
      </c>
      <c r="C699" s="236" t="s">
        <v>6</v>
      </c>
      <c r="D699" s="237">
        <v>3.3000000000000002E-2</v>
      </c>
      <c r="E699" s="237"/>
    </row>
    <row r="700" spans="1:5" ht="15.95" hidden="1" customHeight="1" outlineLevel="1">
      <c r="A700" s="439"/>
      <c r="B700" s="245" t="s">
        <v>370</v>
      </c>
      <c r="C700" s="236" t="s">
        <v>6</v>
      </c>
      <c r="D700" s="237">
        <v>1.2999999999999999E-2</v>
      </c>
      <c r="E700" s="237"/>
    </row>
    <row r="701" spans="1:5" ht="15.95" hidden="1" customHeight="1" outlineLevel="1">
      <c r="A701" s="439"/>
      <c r="B701" s="245" t="s">
        <v>112</v>
      </c>
      <c r="C701" s="236" t="s">
        <v>6</v>
      </c>
      <c r="D701" s="237">
        <v>1E-3</v>
      </c>
      <c r="E701" s="237"/>
    </row>
    <row r="702" spans="1:5" ht="15.95" hidden="1" customHeight="1" outlineLevel="1">
      <c r="A702" s="439"/>
      <c r="B702" s="245" t="s">
        <v>75</v>
      </c>
      <c r="C702" s="236" t="s">
        <v>6</v>
      </c>
      <c r="D702" s="237">
        <v>1E-3</v>
      </c>
      <c r="E702" s="237"/>
    </row>
    <row r="703" spans="1:5" ht="15.95" hidden="1" customHeight="1" outlineLevel="1">
      <c r="A703" s="439"/>
      <c r="B703" s="245" t="s">
        <v>371</v>
      </c>
      <c r="C703" s="236" t="s">
        <v>6</v>
      </c>
      <c r="D703" s="237">
        <v>2E-3</v>
      </c>
      <c r="E703" s="237"/>
    </row>
    <row r="704" spans="1:5" ht="15.95" hidden="1" customHeight="1" outlineLevel="1">
      <c r="A704" s="440"/>
      <c r="B704" s="245" t="s">
        <v>146</v>
      </c>
      <c r="C704" s="236" t="s">
        <v>6</v>
      </c>
      <c r="D704" s="237">
        <v>5.0000000000000001E-3</v>
      </c>
      <c r="E704" s="237"/>
    </row>
    <row r="705" spans="1:5" ht="30" collapsed="1">
      <c r="A705" s="157">
        <v>8</v>
      </c>
      <c r="B705" s="3" t="s">
        <v>33</v>
      </c>
      <c r="C705" s="157" t="s">
        <v>7</v>
      </c>
      <c r="D705" s="10">
        <v>5.6</v>
      </c>
      <c r="E705" s="157"/>
    </row>
    <row r="706" spans="1:5" ht="15.95" hidden="1" customHeight="1" outlineLevel="1">
      <c r="A706" s="438">
        <v>8</v>
      </c>
      <c r="B706" s="245" t="s">
        <v>19</v>
      </c>
      <c r="C706" s="239" t="s">
        <v>21</v>
      </c>
      <c r="D706" s="242">
        <v>0.6</v>
      </c>
      <c r="E706" s="236"/>
    </row>
    <row r="707" spans="1:5" ht="15.95" hidden="1" customHeight="1" outlineLevel="1">
      <c r="A707" s="440"/>
      <c r="B707" s="245" t="s">
        <v>12</v>
      </c>
      <c r="C707" s="239" t="s">
        <v>21</v>
      </c>
      <c r="D707" s="242">
        <v>1.5</v>
      </c>
      <c r="E707" s="236"/>
    </row>
    <row r="708" spans="1:5" ht="15.95" customHeight="1" collapsed="1">
      <c r="A708" s="102">
        <v>11</v>
      </c>
      <c r="B708" s="68" t="s">
        <v>725</v>
      </c>
      <c r="C708" s="52"/>
      <c r="D708" s="66"/>
      <c r="E708" s="53"/>
    </row>
    <row r="709" spans="1:5" ht="15.95" customHeight="1">
      <c r="A709" s="157">
        <v>1</v>
      </c>
      <c r="B709" s="3" t="s">
        <v>347</v>
      </c>
      <c r="C709" s="157" t="s">
        <v>17</v>
      </c>
      <c r="D709" s="6" t="s">
        <v>365</v>
      </c>
      <c r="E709" s="157"/>
    </row>
    <row r="710" spans="1:5" ht="15.95" hidden="1" customHeight="1" outlineLevel="1">
      <c r="A710" s="234">
        <v>1</v>
      </c>
      <c r="B710" s="248" t="s">
        <v>194</v>
      </c>
      <c r="C710" s="236" t="s">
        <v>6</v>
      </c>
      <c r="D710" s="237">
        <v>0.42899999999999999</v>
      </c>
      <c r="E710" s="236"/>
    </row>
    <row r="711" spans="1:5" ht="15.95" customHeight="1" collapsed="1">
      <c r="A711" s="157">
        <v>2</v>
      </c>
      <c r="B711" s="67" t="s">
        <v>82</v>
      </c>
      <c r="C711" s="48" t="s">
        <v>3</v>
      </c>
      <c r="D711" s="8">
        <v>1</v>
      </c>
      <c r="E711" s="1"/>
    </row>
    <row r="712" spans="1:5" ht="15.95" customHeight="1">
      <c r="A712" s="157">
        <v>3</v>
      </c>
      <c r="B712" s="3" t="s">
        <v>366</v>
      </c>
      <c r="C712" s="157" t="s">
        <v>6</v>
      </c>
      <c r="D712" s="6">
        <v>0.42899999999999999</v>
      </c>
      <c r="E712" s="157"/>
    </row>
    <row r="713" spans="1:5" ht="15.95" customHeight="1">
      <c r="A713" s="157">
        <v>4</v>
      </c>
      <c r="B713" s="3" t="s">
        <v>294</v>
      </c>
      <c r="C713" s="157" t="s">
        <v>8</v>
      </c>
      <c r="D713" s="7">
        <v>0.4</v>
      </c>
      <c r="E713" s="157"/>
    </row>
    <row r="714" spans="1:5" ht="15.95" hidden="1" customHeight="1" outlineLevel="1">
      <c r="A714" s="438">
        <v>4</v>
      </c>
      <c r="B714" s="235" t="s">
        <v>15</v>
      </c>
      <c r="C714" s="239" t="s">
        <v>6</v>
      </c>
      <c r="D714" s="240">
        <v>0.06</v>
      </c>
      <c r="E714" s="236"/>
    </row>
    <row r="715" spans="1:5" ht="15.95" hidden="1" customHeight="1" outlineLevel="1">
      <c r="A715" s="440"/>
      <c r="B715" s="235" t="s">
        <v>16</v>
      </c>
      <c r="C715" s="239" t="s">
        <v>8</v>
      </c>
      <c r="D715" s="241">
        <v>0.3</v>
      </c>
      <c r="E715" s="236"/>
    </row>
    <row r="716" spans="1:5" s="178" customFormat="1" ht="30" collapsed="1">
      <c r="A716" s="157">
        <v>5</v>
      </c>
      <c r="B716" s="3" t="s">
        <v>71</v>
      </c>
      <c r="C716" s="157" t="s">
        <v>7</v>
      </c>
      <c r="D716" s="10">
        <v>2.1</v>
      </c>
      <c r="E716" s="157"/>
    </row>
    <row r="717" spans="1:5" s="178" customFormat="1" ht="15.95" hidden="1" customHeight="1" outlineLevel="1">
      <c r="A717" s="236">
        <v>5</v>
      </c>
      <c r="B717" s="235" t="s">
        <v>20</v>
      </c>
      <c r="C717" s="239" t="s">
        <v>21</v>
      </c>
      <c r="D717" s="242">
        <v>0.5</v>
      </c>
      <c r="E717" s="236"/>
    </row>
    <row r="718" spans="1:5" s="178" customFormat="1" collapsed="1">
      <c r="A718" s="157">
        <v>6</v>
      </c>
      <c r="B718" s="3" t="s">
        <v>372</v>
      </c>
      <c r="C718" s="157" t="s">
        <v>69</v>
      </c>
      <c r="D718" s="10">
        <v>5</v>
      </c>
      <c r="E718" s="157"/>
    </row>
    <row r="719" spans="1:5" s="178" customFormat="1" ht="15.95" hidden="1" customHeight="1" outlineLevel="1">
      <c r="A719" s="236">
        <v>6</v>
      </c>
      <c r="B719" s="243" t="s">
        <v>373</v>
      </c>
      <c r="C719" s="236" t="s">
        <v>21</v>
      </c>
      <c r="D719" s="242">
        <v>3.7</v>
      </c>
      <c r="E719" s="236"/>
    </row>
    <row r="720" spans="1:5" ht="15.95" customHeight="1" collapsed="1">
      <c r="A720" s="157">
        <v>7</v>
      </c>
      <c r="B720" s="3" t="s">
        <v>288</v>
      </c>
      <c r="C720" s="157" t="s">
        <v>6</v>
      </c>
      <c r="D720" s="6">
        <v>0.186</v>
      </c>
      <c r="E720" s="6"/>
    </row>
    <row r="721" spans="1:5" ht="15.95" hidden="1" customHeight="1" outlineLevel="1">
      <c r="A721" s="439">
        <v>7</v>
      </c>
      <c r="B721" s="245" t="s">
        <v>369</v>
      </c>
      <c r="C721" s="236" t="s">
        <v>6</v>
      </c>
      <c r="D721" s="237">
        <v>8.7999999999999995E-2</v>
      </c>
      <c r="E721" s="237"/>
    </row>
    <row r="722" spans="1:5" ht="15.95" hidden="1" customHeight="1" outlineLevel="1">
      <c r="A722" s="439"/>
      <c r="B722" s="245" t="s">
        <v>368</v>
      </c>
      <c r="C722" s="236" t="s">
        <v>6</v>
      </c>
      <c r="D722" s="237">
        <v>4.2999999999999997E-2</v>
      </c>
      <c r="E722" s="237"/>
    </row>
    <row r="723" spans="1:5" ht="15.95" hidden="1" customHeight="1" outlineLevel="1">
      <c r="A723" s="439"/>
      <c r="B723" s="245" t="s">
        <v>367</v>
      </c>
      <c r="C723" s="236" t="s">
        <v>6</v>
      </c>
      <c r="D723" s="237">
        <v>3.3000000000000002E-2</v>
      </c>
      <c r="E723" s="237"/>
    </row>
    <row r="724" spans="1:5" ht="15.95" hidden="1" customHeight="1" outlineLevel="1">
      <c r="A724" s="439"/>
      <c r="B724" s="245" t="s">
        <v>370</v>
      </c>
      <c r="C724" s="236" t="s">
        <v>6</v>
      </c>
      <c r="D724" s="237">
        <v>1.2999999999999999E-2</v>
      </c>
      <c r="E724" s="237"/>
    </row>
    <row r="725" spans="1:5" ht="15.95" hidden="1" customHeight="1" outlineLevel="1">
      <c r="A725" s="439"/>
      <c r="B725" s="245" t="s">
        <v>112</v>
      </c>
      <c r="C725" s="236" t="s">
        <v>6</v>
      </c>
      <c r="D725" s="237">
        <v>1E-3</v>
      </c>
      <c r="E725" s="237"/>
    </row>
    <row r="726" spans="1:5" ht="15.95" hidden="1" customHeight="1" outlineLevel="1">
      <c r="A726" s="439"/>
      <c r="B726" s="245" t="s">
        <v>75</v>
      </c>
      <c r="C726" s="236" t="s">
        <v>6</v>
      </c>
      <c r="D726" s="237">
        <v>1E-3</v>
      </c>
      <c r="E726" s="237"/>
    </row>
    <row r="727" spans="1:5" ht="15.95" hidden="1" customHeight="1" outlineLevel="1">
      <c r="A727" s="439"/>
      <c r="B727" s="245" t="s">
        <v>371</v>
      </c>
      <c r="C727" s="236" t="s">
        <v>6</v>
      </c>
      <c r="D727" s="237">
        <v>2E-3</v>
      </c>
      <c r="E727" s="237"/>
    </row>
    <row r="728" spans="1:5" ht="15.95" hidden="1" customHeight="1" outlineLevel="1">
      <c r="A728" s="440"/>
      <c r="B728" s="245" t="s">
        <v>146</v>
      </c>
      <c r="C728" s="236" t="s">
        <v>6</v>
      </c>
      <c r="D728" s="237">
        <v>5.0000000000000001E-3</v>
      </c>
      <c r="E728" s="237"/>
    </row>
    <row r="729" spans="1:5" ht="30" collapsed="1">
      <c r="A729" s="157">
        <v>8</v>
      </c>
      <c r="B729" s="3" t="s">
        <v>33</v>
      </c>
      <c r="C729" s="157" t="s">
        <v>7</v>
      </c>
      <c r="D729" s="10">
        <v>5.6</v>
      </c>
      <c r="E729" s="157"/>
    </row>
    <row r="730" spans="1:5" ht="15.95" hidden="1" customHeight="1" outlineLevel="1">
      <c r="A730" s="438">
        <v>8</v>
      </c>
      <c r="B730" s="245" t="s">
        <v>19</v>
      </c>
      <c r="C730" s="239" t="s">
        <v>21</v>
      </c>
      <c r="D730" s="242">
        <v>0.6</v>
      </c>
      <c r="E730" s="236"/>
    </row>
    <row r="731" spans="1:5" ht="15.95" hidden="1" customHeight="1" outlineLevel="1">
      <c r="A731" s="440"/>
      <c r="B731" s="245" t="s">
        <v>12</v>
      </c>
      <c r="C731" s="239" t="s">
        <v>21</v>
      </c>
      <c r="D731" s="242">
        <v>1.5</v>
      </c>
      <c r="E731" s="236"/>
    </row>
    <row r="732" spans="1:5" ht="15.95" customHeight="1" collapsed="1">
      <c r="A732" s="102">
        <v>12</v>
      </c>
      <c r="B732" s="68" t="s">
        <v>726</v>
      </c>
      <c r="C732" s="52"/>
      <c r="D732" s="66"/>
      <c r="E732" s="53"/>
    </row>
    <row r="733" spans="1:5" ht="15.95" customHeight="1">
      <c r="A733" s="102"/>
      <c r="B733" s="167" t="s">
        <v>727</v>
      </c>
      <c r="C733" s="52"/>
      <c r="D733" s="60"/>
      <c r="E733" s="53"/>
    </row>
    <row r="734" spans="1:5" s="178" customFormat="1" ht="15.95" customHeight="1">
      <c r="A734" s="157">
        <v>1</v>
      </c>
      <c r="B734" s="3" t="s">
        <v>374</v>
      </c>
      <c r="C734" s="157" t="s">
        <v>17</v>
      </c>
      <c r="D734" s="25" t="s">
        <v>877</v>
      </c>
      <c r="E734" s="9"/>
    </row>
    <row r="735" spans="1:5" ht="15.95" hidden="1" customHeight="1" outlineLevel="1">
      <c r="A735" s="236">
        <v>1</v>
      </c>
      <c r="B735" s="235" t="s">
        <v>94</v>
      </c>
      <c r="C735" s="236" t="s">
        <v>6</v>
      </c>
      <c r="D735" s="255">
        <v>11.824</v>
      </c>
      <c r="E735" s="255"/>
    </row>
    <row r="736" spans="1:5" ht="15.95" customHeight="1" collapsed="1">
      <c r="A736" s="157">
        <v>2</v>
      </c>
      <c r="B736" s="3" t="s">
        <v>375</v>
      </c>
      <c r="C736" s="157" t="s">
        <v>17</v>
      </c>
      <c r="D736" s="25" t="s">
        <v>376</v>
      </c>
      <c r="E736" s="1"/>
    </row>
    <row r="737" spans="1:5" ht="15.95" hidden="1" customHeight="1" outlineLevel="1">
      <c r="A737" s="236">
        <v>2</v>
      </c>
      <c r="B737" s="235" t="s">
        <v>78</v>
      </c>
      <c r="C737" s="236" t="s">
        <v>6</v>
      </c>
      <c r="D737" s="255">
        <v>0.65900000000000003</v>
      </c>
      <c r="E737" s="237"/>
    </row>
    <row r="738" spans="1:5" ht="15.95" customHeight="1" collapsed="1">
      <c r="A738" s="157">
        <v>3</v>
      </c>
      <c r="B738" s="67" t="s">
        <v>82</v>
      </c>
      <c r="C738" s="48" t="s">
        <v>3</v>
      </c>
      <c r="D738" s="5">
        <v>65</v>
      </c>
      <c r="E738" s="1"/>
    </row>
    <row r="739" spans="1:5" ht="15.95" customHeight="1">
      <c r="A739" s="157">
        <v>4</v>
      </c>
      <c r="B739" s="3" t="s">
        <v>611</v>
      </c>
      <c r="C739" s="157" t="s">
        <v>6</v>
      </c>
      <c r="D739" s="6">
        <v>12.483000000000001</v>
      </c>
      <c r="E739" s="5"/>
    </row>
    <row r="740" spans="1:5" ht="15.95" customHeight="1">
      <c r="A740" s="157">
        <v>5</v>
      </c>
      <c r="B740" s="3" t="s">
        <v>294</v>
      </c>
      <c r="C740" s="157" t="s">
        <v>8</v>
      </c>
      <c r="D740" s="7">
        <v>8.4</v>
      </c>
      <c r="E740" s="157"/>
    </row>
    <row r="741" spans="1:5" ht="15.95" hidden="1" customHeight="1" outlineLevel="1">
      <c r="A741" s="447">
        <v>5</v>
      </c>
      <c r="B741" s="248" t="s">
        <v>15</v>
      </c>
      <c r="C741" s="239" t="s">
        <v>6</v>
      </c>
      <c r="D741" s="240">
        <v>1.39</v>
      </c>
      <c r="E741" s="236"/>
    </row>
    <row r="742" spans="1:5" ht="15.95" hidden="1" customHeight="1" outlineLevel="1">
      <c r="A742" s="447"/>
      <c r="B742" s="248" t="s">
        <v>16</v>
      </c>
      <c r="C742" s="239" t="s">
        <v>8</v>
      </c>
      <c r="D742" s="241">
        <v>7.4</v>
      </c>
      <c r="E742" s="236"/>
    </row>
    <row r="743" spans="1:5" ht="30" collapsed="1">
      <c r="A743" s="157">
        <v>6</v>
      </c>
      <c r="B743" s="3" t="s">
        <v>71</v>
      </c>
      <c r="C743" s="157" t="s">
        <v>7</v>
      </c>
      <c r="D743" s="10">
        <v>99.5</v>
      </c>
      <c r="E743" s="157"/>
    </row>
    <row r="744" spans="1:5" ht="15.95" hidden="1" customHeight="1" outlineLevel="1">
      <c r="A744" s="236">
        <v>6</v>
      </c>
      <c r="B744" s="235" t="s">
        <v>20</v>
      </c>
      <c r="C744" s="239" t="s">
        <v>21</v>
      </c>
      <c r="D744" s="242">
        <v>25.9</v>
      </c>
      <c r="E744" s="236"/>
    </row>
    <row r="745" spans="1:5" collapsed="1">
      <c r="A745" s="157">
        <v>7</v>
      </c>
      <c r="B745" s="3" t="s">
        <v>372</v>
      </c>
      <c r="C745" s="157" t="s">
        <v>69</v>
      </c>
      <c r="D745" s="10">
        <v>109.5</v>
      </c>
      <c r="E745" s="157"/>
    </row>
    <row r="746" spans="1:5" ht="15.95" hidden="1" customHeight="1" outlineLevel="1">
      <c r="A746" s="236">
        <v>7</v>
      </c>
      <c r="B746" s="243" t="s">
        <v>373</v>
      </c>
      <c r="C746" s="236" t="s">
        <v>21</v>
      </c>
      <c r="D746" s="242">
        <v>81</v>
      </c>
      <c r="E746" s="236"/>
    </row>
    <row r="747" spans="1:5" ht="15.95" customHeight="1" collapsed="1">
      <c r="A747" s="157">
        <v>8</v>
      </c>
      <c r="B747" s="77" t="s">
        <v>306</v>
      </c>
      <c r="C747" s="162" t="s">
        <v>6</v>
      </c>
      <c r="D747" s="6">
        <v>0.43</v>
      </c>
      <c r="E747" s="157"/>
    </row>
    <row r="748" spans="1:5" ht="15.95" hidden="1" customHeight="1" outlineLevel="1">
      <c r="A748" s="438">
        <v>8</v>
      </c>
      <c r="B748" s="243" t="s">
        <v>73</v>
      </c>
      <c r="C748" s="236" t="s">
        <v>6</v>
      </c>
      <c r="D748" s="237">
        <v>0.246</v>
      </c>
      <c r="E748" s="236"/>
    </row>
    <row r="749" spans="1:5" ht="15.95" hidden="1" customHeight="1" outlineLevel="1">
      <c r="A749" s="439"/>
      <c r="B749" s="243" t="s">
        <v>75</v>
      </c>
      <c r="C749" s="236" t="s">
        <v>6</v>
      </c>
      <c r="D749" s="237">
        <v>0.159</v>
      </c>
      <c r="E749" s="236"/>
    </row>
    <row r="750" spans="1:5" ht="15.95" hidden="1" customHeight="1" outlineLevel="1">
      <c r="A750" s="440"/>
      <c r="B750" s="243" t="s">
        <v>72</v>
      </c>
      <c r="C750" s="236" t="s">
        <v>6</v>
      </c>
      <c r="D750" s="237">
        <v>2.5000000000000001E-2</v>
      </c>
      <c r="E750" s="236"/>
    </row>
    <row r="751" spans="1:5" ht="15.95" customHeight="1" collapsed="1">
      <c r="A751" s="153">
        <v>9</v>
      </c>
      <c r="B751" s="49" t="s">
        <v>380</v>
      </c>
      <c r="C751" s="157" t="s">
        <v>6</v>
      </c>
      <c r="D751" s="6">
        <v>0.66800000000000004</v>
      </c>
      <c r="E751" s="157"/>
    </row>
    <row r="752" spans="1:5" ht="15.95" hidden="1" customHeight="1" outlineLevel="1">
      <c r="A752" s="438">
        <v>9</v>
      </c>
      <c r="B752" s="243" t="s">
        <v>103</v>
      </c>
      <c r="C752" s="236" t="s">
        <v>6</v>
      </c>
      <c r="D752" s="237">
        <v>0.13400000000000001</v>
      </c>
      <c r="E752" s="236"/>
    </row>
    <row r="753" spans="1:5" ht="15.95" hidden="1" customHeight="1" outlineLevel="1">
      <c r="A753" s="439"/>
      <c r="B753" s="243" t="s">
        <v>194</v>
      </c>
      <c r="C753" s="236" t="s">
        <v>6</v>
      </c>
      <c r="D753" s="237">
        <v>0.46600000000000003</v>
      </c>
      <c r="E753" s="236"/>
    </row>
    <row r="754" spans="1:5" ht="15.95" hidden="1" customHeight="1" outlineLevel="1">
      <c r="A754" s="439"/>
      <c r="B754" s="243" t="s">
        <v>381</v>
      </c>
      <c r="C754" s="236" t="s">
        <v>6</v>
      </c>
      <c r="D754" s="237">
        <v>1.0999999999999999E-2</v>
      </c>
      <c r="E754" s="236"/>
    </row>
    <row r="755" spans="1:5" ht="15.95" hidden="1" customHeight="1" outlineLevel="1">
      <c r="A755" s="439"/>
      <c r="B755" s="243" t="s">
        <v>75</v>
      </c>
      <c r="C755" s="236" t="s">
        <v>6</v>
      </c>
      <c r="D755" s="237">
        <v>3.7999999999999999E-2</v>
      </c>
      <c r="E755" s="236"/>
    </row>
    <row r="756" spans="1:5" ht="15.95" hidden="1" customHeight="1" outlineLevel="1">
      <c r="A756" s="440"/>
      <c r="B756" s="243" t="s">
        <v>73</v>
      </c>
      <c r="C756" s="236" t="s">
        <v>6</v>
      </c>
      <c r="D756" s="237">
        <v>1.9E-2</v>
      </c>
      <c r="E756" s="236"/>
    </row>
    <row r="757" spans="1:5" ht="30" collapsed="1">
      <c r="A757" s="157">
        <v>10</v>
      </c>
      <c r="B757" s="3" t="s">
        <v>878</v>
      </c>
      <c r="C757" s="157" t="s">
        <v>6</v>
      </c>
      <c r="D757" s="6">
        <v>2.4870000000000001</v>
      </c>
      <c r="E757" s="9"/>
    </row>
    <row r="758" spans="1:5" ht="15.95" hidden="1" customHeight="1" outlineLevel="1">
      <c r="A758" s="438">
        <v>10</v>
      </c>
      <c r="B758" s="245" t="s">
        <v>74</v>
      </c>
      <c r="C758" s="236" t="s">
        <v>6</v>
      </c>
      <c r="D758" s="237">
        <v>2.1419999999999999</v>
      </c>
      <c r="E758" s="255"/>
    </row>
    <row r="759" spans="1:5" ht="15.95" hidden="1" customHeight="1" outlineLevel="1">
      <c r="A759" s="439"/>
      <c r="B759" s="245" t="s">
        <v>73</v>
      </c>
      <c r="C759" s="236" t="s">
        <v>6</v>
      </c>
      <c r="D759" s="237">
        <v>1.9E-2</v>
      </c>
      <c r="E759" s="255"/>
    </row>
    <row r="760" spans="1:5" ht="15.95" hidden="1" customHeight="1" outlineLevel="1">
      <c r="A760" s="439"/>
      <c r="B760" s="245" t="s">
        <v>75</v>
      </c>
      <c r="C760" s="236" t="s">
        <v>6</v>
      </c>
      <c r="D760" s="237">
        <v>0.27300000000000002</v>
      </c>
      <c r="E760" s="255"/>
    </row>
    <row r="761" spans="1:5" ht="15.95" hidden="1" customHeight="1" outlineLevel="1">
      <c r="A761" s="439"/>
      <c r="B761" s="245" t="s">
        <v>258</v>
      </c>
      <c r="C761" s="236" t="s">
        <v>6</v>
      </c>
      <c r="D761" s="237">
        <v>3.5000000000000003E-2</v>
      </c>
      <c r="E761" s="255"/>
    </row>
    <row r="762" spans="1:5" ht="15.95" hidden="1" customHeight="1" outlineLevel="1">
      <c r="A762" s="439"/>
      <c r="B762" s="245" t="s">
        <v>84</v>
      </c>
      <c r="C762" s="236" t="s">
        <v>6</v>
      </c>
      <c r="D762" s="237">
        <v>1E-3</v>
      </c>
      <c r="E762" s="255"/>
    </row>
    <row r="763" spans="1:5" ht="15.95" hidden="1" customHeight="1" outlineLevel="1">
      <c r="A763" s="439"/>
      <c r="B763" s="245" t="s">
        <v>112</v>
      </c>
      <c r="C763" s="236" t="s">
        <v>6</v>
      </c>
      <c r="D763" s="237">
        <v>1.2999999999999999E-2</v>
      </c>
      <c r="E763" s="255"/>
    </row>
    <row r="764" spans="1:5" ht="15.95" hidden="1" customHeight="1" outlineLevel="1">
      <c r="A764" s="439"/>
      <c r="B764" s="245" t="s">
        <v>80</v>
      </c>
      <c r="C764" s="236" t="s">
        <v>6</v>
      </c>
      <c r="D764" s="237">
        <v>4.0000000000000001E-3</v>
      </c>
      <c r="E764" s="255"/>
    </row>
    <row r="765" spans="1:5" ht="15.95" hidden="1" customHeight="1" outlineLevel="1">
      <c r="A765" s="439"/>
      <c r="B765" s="245" t="s">
        <v>382</v>
      </c>
      <c r="C765" s="236" t="s">
        <v>3</v>
      </c>
      <c r="D765" s="266">
        <v>8</v>
      </c>
      <c r="E765" s="255"/>
    </row>
    <row r="766" spans="1:5" ht="15.95" hidden="1" customHeight="1" outlineLevel="1">
      <c r="A766" s="439"/>
      <c r="B766" s="245" t="s">
        <v>383</v>
      </c>
      <c r="C766" s="236" t="s">
        <v>3</v>
      </c>
      <c r="D766" s="266">
        <v>8</v>
      </c>
      <c r="E766" s="255"/>
    </row>
    <row r="767" spans="1:5" ht="15.95" hidden="1" customHeight="1" outlineLevel="1">
      <c r="A767" s="440"/>
      <c r="B767" s="245" t="s">
        <v>384</v>
      </c>
      <c r="C767" s="236" t="s">
        <v>3</v>
      </c>
      <c r="D767" s="266">
        <v>16</v>
      </c>
      <c r="E767" s="255"/>
    </row>
    <row r="768" spans="1:5" collapsed="1">
      <c r="A768" s="157">
        <v>11</v>
      </c>
      <c r="B768" s="3" t="s">
        <v>879</v>
      </c>
      <c r="C768" s="157" t="s">
        <v>6</v>
      </c>
      <c r="D768" s="7">
        <v>6</v>
      </c>
      <c r="E768" s="157"/>
    </row>
    <row r="769" spans="1:5" ht="15.95" hidden="1" customHeight="1" outlineLevel="1">
      <c r="A769" s="439">
        <v>11</v>
      </c>
      <c r="B769" s="257" t="s">
        <v>83</v>
      </c>
      <c r="C769" s="258" t="s">
        <v>6</v>
      </c>
      <c r="D769" s="259">
        <v>4.9729999999999999</v>
      </c>
      <c r="E769" s="258"/>
    </row>
    <row r="770" spans="1:5" ht="15.95" hidden="1" customHeight="1" outlineLevel="1">
      <c r="A770" s="439"/>
      <c r="B770" s="257" t="s">
        <v>104</v>
      </c>
      <c r="C770" s="258" t="s">
        <v>6</v>
      </c>
      <c r="D770" s="259">
        <v>1.0269999999999999</v>
      </c>
      <c r="E770" s="258"/>
    </row>
    <row r="771" spans="1:5" ht="31.5" customHeight="1" collapsed="1">
      <c r="A771" s="157">
        <v>12</v>
      </c>
      <c r="B771" s="3" t="s">
        <v>33</v>
      </c>
      <c r="C771" s="157" t="s">
        <v>7</v>
      </c>
      <c r="D771" s="10">
        <v>287.5</v>
      </c>
      <c r="E771" s="69"/>
    </row>
    <row r="772" spans="1:5" ht="15.95" hidden="1" customHeight="1" outlineLevel="1">
      <c r="A772" s="438">
        <v>12</v>
      </c>
      <c r="B772" s="245" t="s">
        <v>19</v>
      </c>
      <c r="C772" s="239" t="s">
        <v>21</v>
      </c>
      <c r="D772" s="242">
        <v>28.8</v>
      </c>
      <c r="E772" s="255"/>
    </row>
    <row r="773" spans="1:5" ht="15.95" hidden="1" customHeight="1" outlineLevel="1">
      <c r="A773" s="440"/>
      <c r="B773" s="245" t="s">
        <v>12</v>
      </c>
      <c r="C773" s="239" t="s">
        <v>21</v>
      </c>
      <c r="D773" s="242">
        <v>74.8</v>
      </c>
      <c r="E773" s="255"/>
    </row>
    <row r="774" spans="1:5" ht="15.95" customHeight="1" collapsed="1">
      <c r="A774" s="102"/>
      <c r="B774" s="167" t="s">
        <v>728</v>
      </c>
      <c r="C774" s="52"/>
      <c r="D774" s="60"/>
      <c r="E774" s="53"/>
    </row>
    <row r="775" spans="1:5" s="178" customFormat="1" ht="15.95" customHeight="1">
      <c r="A775" s="157">
        <v>1</v>
      </c>
      <c r="B775" s="3" t="s">
        <v>374</v>
      </c>
      <c r="C775" s="157" t="s">
        <v>17</v>
      </c>
      <c r="D775" s="25" t="s">
        <v>877</v>
      </c>
      <c r="E775" s="9"/>
    </row>
    <row r="776" spans="1:5" ht="15.95" hidden="1" customHeight="1" outlineLevel="1">
      <c r="A776" s="236">
        <v>1</v>
      </c>
      <c r="B776" s="235" t="s">
        <v>94</v>
      </c>
      <c r="C776" s="236" t="s">
        <v>6</v>
      </c>
      <c r="D776" s="255">
        <v>11.824</v>
      </c>
      <c r="E776" s="255"/>
    </row>
    <row r="777" spans="1:5" ht="15.95" customHeight="1" collapsed="1">
      <c r="A777" s="157">
        <v>2</v>
      </c>
      <c r="B777" s="3" t="s">
        <v>375</v>
      </c>
      <c r="C777" s="157" t="s">
        <v>17</v>
      </c>
      <c r="D777" s="25" t="s">
        <v>376</v>
      </c>
      <c r="E777" s="1"/>
    </row>
    <row r="778" spans="1:5" ht="15.95" hidden="1" customHeight="1" outlineLevel="1">
      <c r="A778" s="236">
        <v>2</v>
      </c>
      <c r="B778" s="235" t="s">
        <v>78</v>
      </c>
      <c r="C778" s="236" t="s">
        <v>6</v>
      </c>
      <c r="D778" s="255">
        <v>0.65900000000000003</v>
      </c>
      <c r="E778" s="237"/>
    </row>
    <row r="779" spans="1:5" ht="15.95" customHeight="1" collapsed="1">
      <c r="A779" s="157">
        <v>4</v>
      </c>
      <c r="B779" s="67" t="s">
        <v>82</v>
      </c>
      <c r="C779" s="48" t="s">
        <v>3</v>
      </c>
      <c r="D779" s="5">
        <v>65</v>
      </c>
      <c r="E779" s="1"/>
    </row>
    <row r="780" spans="1:5" ht="15.95" customHeight="1">
      <c r="A780" s="157">
        <v>5</v>
      </c>
      <c r="B780" s="3" t="s">
        <v>611</v>
      </c>
      <c r="C780" s="157" t="s">
        <v>6</v>
      </c>
      <c r="D780" s="6">
        <v>12.483000000000001</v>
      </c>
      <c r="E780" s="5"/>
    </row>
    <row r="781" spans="1:5" ht="15.95" customHeight="1">
      <c r="A781" s="157">
        <v>6</v>
      </c>
      <c r="B781" s="3" t="s">
        <v>294</v>
      </c>
      <c r="C781" s="157" t="s">
        <v>8</v>
      </c>
      <c r="D781" s="7">
        <v>8.4</v>
      </c>
      <c r="E781" s="157"/>
    </row>
    <row r="782" spans="1:5" ht="15.95" hidden="1" customHeight="1" outlineLevel="1">
      <c r="A782" s="447">
        <v>6</v>
      </c>
      <c r="B782" s="248" t="s">
        <v>15</v>
      </c>
      <c r="C782" s="239" t="s">
        <v>6</v>
      </c>
      <c r="D782" s="240">
        <v>1.39</v>
      </c>
      <c r="E782" s="236"/>
    </row>
    <row r="783" spans="1:5" ht="15.95" hidden="1" customHeight="1" outlineLevel="1">
      <c r="A783" s="447"/>
      <c r="B783" s="248" t="s">
        <v>16</v>
      </c>
      <c r="C783" s="239" t="s">
        <v>8</v>
      </c>
      <c r="D783" s="241">
        <v>7.4</v>
      </c>
      <c r="E783" s="236"/>
    </row>
    <row r="784" spans="1:5" ht="30" collapsed="1">
      <c r="A784" s="157">
        <v>7</v>
      </c>
      <c r="B784" s="3" t="s">
        <v>71</v>
      </c>
      <c r="C784" s="157" t="s">
        <v>7</v>
      </c>
      <c r="D784" s="10">
        <v>99.5</v>
      </c>
      <c r="E784" s="157"/>
    </row>
    <row r="785" spans="1:5" ht="15.95" hidden="1" customHeight="1" outlineLevel="1">
      <c r="A785" s="236">
        <v>7</v>
      </c>
      <c r="B785" s="235" t="s">
        <v>20</v>
      </c>
      <c r="C785" s="239" t="s">
        <v>21</v>
      </c>
      <c r="D785" s="242">
        <v>25.9</v>
      </c>
      <c r="E785" s="236"/>
    </row>
    <row r="786" spans="1:5" collapsed="1">
      <c r="A786" s="157">
        <v>8</v>
      </c>
      <c r="B786" s="3" t="s">
        <v>372</v>
      </c>
      <c r="C786" s="157" t="s">
        <v>69</v>
      </c>
      <c r="D786" s="10">
        <v>109.5</v>
      </c>
      <c r="E786" s="157"/>
    </row>
    <row r="787" spans="1:5" ht="15.95" hidden="1" customHeight="1" outlineLevel="1">
      <c r="A787" s="236">
        <v>8</v>
      </c>
      <c r="B787" s="243" t="s">
        <v>373</v>
      </c>
      <c r="C787" s="236" t="s">
        <v>21</v>
      </c>
      <c r="D787" s="242">
        <v>81</v>
      </c>
      <c r="E787" s="236"/>
    </row>
    <row r="788" spans="1:5" ht="15.95" customHeight="1" collapsed="1">
      <c r="A788" s="157">
        <v>9</v>
      </c>
      <c r="B788" s="77" t="s">
        <v>306</v>
      </c>
      <c r="C788" s="162" t="s">
        <v>6</v>
      </c>
      <c r="D788" s="6">
        <v>0.43</v>
      </c>
      <c r="E788" s="157"/>
    </row>
    <row r="789" spans="1:5" ht="15.95" hidden="1" customHeight="1" outlineLevel="1">
      <c r="A789" s="438">
        <v>9</v>
      </c>
      <c r="B789" s="243" t="s">
        <v>73</v>
      </c>
      <c r="C789" s="236" t="s">
        <v>6</v>
      </c>
      <c r="D789" s="237">
        <v>0.246</v>
      </c>
      <c r="E789" s="236"/>
    </row>
    <row r="790" spans="1:5" ht="15.95" hidden="1" customHeight="1" outlineLevel="1">
      <c r="A790" s="439"/>
      <c r="B790" s="243" t="s">
        <v>75</v>
      </c>
      <c r="C790" s="236" t="s">
        <v>6</v>
      </c>
      <c r="D790" s="237">
        <v>0.159</v>
      </c>
      <c r="E790" s="236"/>
    </row>
    <row r="791" spans="1:5" ht="15.95" hidden="1" customHeight="1" outlineLevel="1">
      <c r="A791" s="440"/>
      <c r="B791" s="243" t="s">
        <v>72</v>
      </c>
      <c r="C791" s="236" t="s">
        <v>6</v>
      </c>
      <c r="D791" s="237">
        <v>2.5000000000000001E-2</v>
      </c>
      <c r="E791" s="236"/>
    </row>
    <row r="792" spans="1:5" ht="15.95" customHeight="1" collapsed="1">
      <c r="A792" s="153">
        <v>10</v>
      </c>
      <c r="B792" s="49" t="s">
        <v>380</v>
      </c>
      <c r="C792" s="157" t="s">
        <v>6</v>
      </c>
      <c r="D792" s="6">
        <v>0.66800000000000004</v>
      </c>
      <c r="E792" s="157"/>
    </row>
    <row r="793" spans="1:5" ht="15.95" hidden="1" customHeight="1" outlineLevel="1">
      <c r="A793" s="438">
        <v>10</v>
      </c>
      <c r="B793" s="243" t="s">
        <v>103</v>
      </c>
      <c r="C793" s="236" t="s">
        <v>6</v>
      </c>
      <c r="D793" s="237">
        <v>0.13400000000000001</v>
      </c>
      <c r="E793" s="236"/>
    </row>
    <row r="794" spans="1:5" ht="15.95" hidden="1" customHeight="1" outlineLevel="1">
      <c r="A794" s="439"/>
      <c r="B794" s="243" t="s">
        <v>194</v>
      </c>
      <c r="C794" s="236" t="s">
        <v>6</v>
      </c>
      <c r="D794" s="237">
        <v>0.46600000000000003</v>
      </c>
      <c r="E794" s="236"/>
    </row>
    <row r="795" spans="1:5" ht="15.95" hidden="1" customHeight="1" outlineLevel="1">
      <c r="A795" s="439"/>
      <c r="B795" s="243" t="s">
        <v>381</v>
      </c>
      <c r="C795" s="236" t="s">
        <v>6</v>
      </c>
      <c r="D795" s="237">
        <v>1.0999999999999999E-2</v>
      </c>
      <c r="E795" s="236"/>
    </row>
    <row r="796" spans="1:5" ht="15.95" hidden="1" customHeight="1" outlineLevel="1">
      <c r="A796" s="439"/>
      <c r="B796" s="243" t="s">
        <v>75</v>
      </c>
      <c r="C796" s="236" t="s">
        <v>6</v>
      </c>
      <c r="D796" s="237">
        <v>3.7999999999999999E-2</v>
      </c>
      <c r="E796" s="236"/>
    </row>
    <row r="797" spans="1:5" ht="15.95" hidden="1" customHeight="1" outlineLevel="1">
      <c r="A797" s="440"/>
      <c r="B797" s="243" t="s">
        <v>73</v>
      </c>
      <c r="C797" s="236" t="s">
        <v>6</v>
      </c>
      <c r="D797" s="237">
        <v>1.9E-2</v>
      </c>
      <c r="E797" s="236"/>
    </row>
    <row r="798" spans="1:5" ht="30" collapsed="1">
      <c r="A798" s="157">
        <v>11</v>
      </c>
      <c r="B798" s="3" t="s">
        <v>878</v>
      </c>
      <c r="C798" s="157" t="s">
        <v>6</v>
      </c>
      <c r="D798" s="6">
        <v>2.4870000000000001</v>
      </c>
      <c r="E798" s="9"/>
    </row>
    <row r="799" spans="1:5" ht="15.95" hidden="1" customHeight="1" outlineLevel="1">
      <c r="A799" s="438">
        <v>11</v>
      </c>
      <c r="B799" s="245" t="s">
        <v>74</v>
      </c>
      <c r="C799" s="236" t="s">
        <v>6</v>
      </c>
      <c r="D799" s="237">
        <v>2.1419999999999999</v>
      </c>
      <c r="E799" s="255"/>
    </row>
    <row r="800" spans="1:5" ht="15.95" hidden="1" customHeight="1" outlineLevel="1">
      <c r="A800" s="439"/>
      <c r="B800" s="245" t="s">
        <v>73</v>
      </c>
      <c r="C800" s="236" t="s">
        <v>6</v>
      </c>
      <c r="D800" s="237">
        <v>1.9E-2</v>
      </c>
      <c r="E800" s="255"/>
    </row>
    <row r="801" spans="1:5" ht="15.95" hidden="1" customHeight="1" outlineLevel="1">
      <c r="A801" s="439"/>
      <c r="B801" s="245" t="s">
        <v>75</v>
      </c>
      <c r="C801" s="236" t="s">
        <v>6</v>
      </c>
      <c r="D801" s="237">
        <v>0.27300000000000002</v>
      </c>
      <c r="E801" s="255"/>
    </row>
    <row r="802" spans="1:5" ht="15.95" hidden="1" customHeight="1" outlineLevel="1">
      <c r="A802" s="439"/>
      <c r="B802" s="245" t="s">
        <v>258</v>
      </c>
      <c r="C802" s="236" t="s">
        <v>6</v>
      </c>
      <c r="D802" s="237">
        <v>3.5000000000000003E-2</v>
      </c>
      <c r="E802" s="255"/>
    </row>
    <row r="803" spans="1:5" ht="15.95" hidden="1" customHeight="1" outlineLevel="1">
      <c r="A803" s="439"/>
      <c r="B803" s="245" t="s">
        <v>84</v>
      </c>
      <c r="C803" s="236" t="s">
        <v>6</v>
      </c>
      <c r="D803" s="237">
        <v>1E-3</v>
      </c>
      <c r="E803" s="255"/>
    </row>
    <row r="804" spans="1:5" ht="15.95" hidden="1" customHeight="1" outlineLevel="1">
      <c r="A804" s="439"/>
      <c r="B804" s="245" t="s">
        <v>112</v>
      </c>
      <c r="C804" s="236" t="s">
        <v>6</v>
      </c>
      <c r="D804" s="237">
        <v>1.2999999999999999E-2</v>
      </c>
      <c r="E804" s="255"/>
    </row>
    <row r="805" spans="1:5" ht="15.95" hidden="1" customHeight="1" outlineLevel="1">
      <c r="A805" s="439"/>
      <c r="B805" s="245" t="s">
        <v>80</v>
      </c>
      <c r="C805" s="236" t="s">
        <v>6</v>
      </c>
      <c r="D805" s="237">
        <v>4.0000000000000001E-3</v>
      </c>
      <c r="E805" s="255"/>
    </row>
    <row r="806" spans="1:5" ht="15.95" hidden="1" customHeight="1" outlineLevel="1">
      <c r="A806" s="439"/>
      <c r="B806" s="245" t="s">
        <v>382</v>
      </c>
      <c r="C806" s="236" t="s">
        <v>3</v>
      </c>
      <c r="D806" s="266">
        <v>8</v>
      </c>
      <c r="E806" s="255"/>
    </row>
    <row r="807" spans="1:5" ht="15.95" hidden="1" customHeight="1" outlineLevel="1">
      <c r="A807" s="439"/>
      <c r="B807" s="245" t="s">
        <v>383</v>
      </c>
      <c r="C807" s="236" t="s">
        <v>3</v>
      </c>
      <c r="D807" s="266">
        <v>8</v>
      </c>
      <c r="E807" s="255"/>
    </row>
    <row r="808" spans="1:5" ht="15.95" hidden="1" customHeight="1" outlineLevel="1">
      <c r="A808" s="440"/>
      <c r="B808" s="245" t="s">
        <v>384</v>
      </c>
      <c r="C808" s="236" t="s">
        <v>3</v>
      </c>
      <c r="D808" s="266">
        <v>16</v>
      </c>
      <c r="E808" s="255"/>
    </row>
    <row r="809" spans="1:5" collapsed="1">
      <c r="A809" s="157">
        <v>12</v>
      </c>
      <c r="B809" s="3" t="s">
        <v>879</v>
      </c>
      <c r="C809" s="227" t="s">
        <v>6</v>
      </c>
      <c r="D809" s="7">
        <v>6</v>
      </c>
      <c r="E809" s="227"/>
    </row>
    <row r="810" spans="1:5" ht="15.95" hidden="1" customHeight="1" outlineLevel="1">
      <c r="A810" s="439">
        <v>12</v>
      </c>
      <c r="B810" s="257" t="s">
        <v>83</v>
      </c>
      <c r="C810" s="258" t="s">
        <v>6</v>
      </c>
      <c r="D810" s="259">
        <v>4.9729999999999999</v>
      </c>
      <c r="E810" s="258"/>
    </row>
    <row r="811" spans="1:5" ht="15.95" hidden="1" customHeight="1" outlineLevel="1">
      <c r="A811" s="439"/>
      <c r="B811" s="257" t="s">
        <v>104</v>
      </c>
      <c r="C811" s="258" t="s">
        <v>6</v>
      </c>
      <c r="D811" s="259">
        <v>1.0269999999999999</v>
      </c>
      <c r="E811" s="258"/>
    </row>
    <row r="812" spans="1:5" ht="31.5" customHeight="1" collapsed="1">
      <c r="A812" s="157">
        <v>13</v>
      </c>
      <c r="B812" s="3" t="s">
        <v>33</v>
      </c>
      <c r="C812" s="157" t="s">
        <v>7</v>
      </c>
      <c r="D812" s="10">
        <v>287.5</v>
      </c>
      <c r="E812" s="69"/>
    </row>
    <row r="813" spans="1:5" ht="15.95" hidden="1" customHeight="1" outlineLevel="1">
      <c r="A813" s="438">
        <v>13</v>
      </c>
      <c r="B813" s="245" t="s">
        <v>19</v>
      </c>
      <c r="C813" s="239" t="s">
        <v>21</v>
      </c>
      <c r="D813" s="242">
        <v>28.8</v>
      </c>
      <c r="E813" s="255"/>
    </row>
    <row r="814" spans="1:5" ht="15.95" hidden="1" customHeight="1" outlineLevel="1">
      <c r="A814" s="440"/>
      <c r="B814" s="245" t="s">
        <v>12</v>
      </c>
      <c r="C814" s="239" t="s">
        <v>21</v>
      </c>
      <c r="D814" s="242">
        <v>74.8</v>
      </c>
      <c r="E814" s="255"/>
    </row>
    <row r="815" spans="1:5" ht="15.95" customHeight="1" collapsed="1">
      <c r="A815" s="102">
        <v>13</v>
      </c>
      <c r="B815" s="68" t="s">
        <v>730</v>
      </c>
      <c r="C815" s="52"/>
      <c r="D815" s="66"/>
      <c r="E815" s="53"/>
    </row>
    <row r="816" spans="1:5" ht="15.95" customHeight="1">
      <c r="A816" s="107" t="s">
        <v>729</v>
      </c>
      <c r="B816" s="108" t="s">
        <v>737</v>
      </c>
      <c r="C816" s="109"/>
      <c r="D816" s="110"/>
      <c r="E816" s="123"/>
    </row>
    <row r="817" spans="1:5" ht="15.95" customHeight="1">
      <c r="A817" s="61"/>
      <c r="B817" s="68" t="s">
        <v>731</v>
      </c>
      <c r="C817" s="52"/>
      <c r="D817" s="66"/>
      <c r="E817" s="53"/>
    </row>
    <row r="818" spans="1:5" ht="30">
      <c r="A818" s="156">
        <v>1</v>
      </c>
      <c r="B818" s="31" t="s">
        <v>170</v>
      </c>
      <c r="C818" s="153" t="s">
        <v>8</v>
      </c>
      <c r="D818" s="30">
        <v>332</v>
      </c>
      <c r="E818" s="57"/>
    </row>
    <row r="819" spans="1:5" ht="30">
      <c r="A819" s="26">
        <v>2</v>
      </c>
      <c r="B819" s="31" t="s">
        <v>148</v>
      </c>
      <c r="C819" s="153" t="s">
        <v>147</v>
      </c>
      <c r="D819" s="30">
        <v>33</v>
      </c>
      <c r="E819" s="36" t="s">
        <v>157</v>
      </c>
    </row>
    <row r="820" spans="1:5" ht="45">
      <c r="A820" s="26">
        <v>3</v>
      </c>
      <c r="B820" s="3" t="s">
        <v>171</v>
      </c>
      <c r="C820" s="157" t="s">
        <v>8</v>
      </c>
      <c r="D820" s="8">
        <v>274</v>
      </c>
      <c r="E820" s="27" t="s">
        <v>28</v>
      </c>
    </row>
    <row r="821" spans="1:5" s="178" customFormat="1" ht="15.95" customHeight="1">
      <c r="A821" s="157">
        <v>4</v>
      </c>
      <c r="B821" s="3" t="s">
        <v>374</v>
      </c>
      <c r="C821" s="157" t="s">
        <v>17</v>
      </c>
      <c r="D821" s="25" t="s">
        <v>385</v>
      </c>
      <c r="E821" s="9"/>
    </row>
    <row r="822" spans="1:5" ht="15.95" hidden="1" customHeight="1" outlineLevel="1">
      <c r="A822" s="236">
        <v>4</v>
      </c>
      <c r="B822" s="235" t="s">
        <v>94</v>
      </c>
      <c r="C822" s="236" t="s">
        <v>6</v>
      </c>
      <c r="D822" s="255">
        <v>1.1259999999999999</v>
      </c>
      <c r="E822" s="255"/>
    </row>
    <row r="823" spans="1:5" ht="15.95" customHeight="1" collapsed="1">
      <c r="A823" s="26">
        <v>5</v>
      </c>
      <c r="B823" s="3" t="s">
        <v>386</v>
      </c>
      <c r="C823" s="157" t="s">
        <v>6</v>
      </c>
      <c r="D823" s="6">
        <v>1.1259999999999999</v>
      </c>
      <c r="E823" s="27"/>
    </row>
    <row r="824" spans="1:5" ht="15.95" customHeight="1">
      <c r="A824" s="26">
        <v>6</v>
      </c>
      <c r="B824" s="3" t="s">
        <v>294</v>
      </c>
      <c r="C824" s="15" t="s">
        <v>8</v>
      </c>
      <c r="D824" s="10">
        <v>0.7</v>
      </c>
      <c r="E824" s="27"/>
    </row>
    <row r="825" spans="1:5" ht="15.95" hidden="1" customHeight="1" outlineLevel="1">
      <c r="A825" s="441">
        <v>6</v>
      </c>
      <c r="B825" s="235" t="s">
        <v>15</v>
      </c>
      <c r="C825" s="239" t="s">
        <v>6</v>
      </c>
      <c r="D825" s="252">
        <v>0.12</v>
      </c>
      <c r="E825" s="274"/>
    </row>
    <row r="826" spans="1:5" ht="15.95" hidden="1" customHeight="1" outlineLevel="1">
      <c r="A826" s="450"/>
      <c r="B826" s="235" t="s">
        <v>16</v>
      </c>
      <c r="C826" s="239" t="s">
        <v>8</v>
      </c>
      <c r="D826" s="242">
        <v>0.6</v>
      </c>
      <c r="E826" s="274"/>
    </row>
    <row r="827" spans="1:5" ht="30" collapsed="1">
      <c r="A827" s="26">
        <v>7</v>
      </c>
      <c r="B827" s="3" t="s">
        <v>71</v>
      </c>
      <c r="C827" s="157" t="s">
        <v>7</v>
      </c>
      <c r="D827" s="10">
        <v>9</v>
      </c>
      <c r="E827" s="27"/>
    </row>
    <row r="828" spans="1:5" ht="15.95" hidden="1" customHeight="1" outlineLevel="1">
      <c r="A828" s="275">
        <v>7</v>
      </c>
      <c r="B828" s="235" t="s">
        <v>20</v>
      </c>
      <c r="C828" s="239" t="s">
        <v>21</v>
      </c>
      <c r="D828" s="242">
        <v>2.2999999999999998</v>
      </c>
      <c r="E828" s="274"/>
    </row>
    <row r="829" spans="1:5" collapsed="1">
      <c r="A829" s="26">
        <v>8</v>
      </c>
      <c r="B829" s="3" t="s">
        <v>372</v>
      </c>
      <c r="C829" s="157" t="s">
        <v>69</v>
      </c>
      <c r="D829" s="10">
        <v>9.9</v>
      </c>
      <c r="E829" s="27"/>
    </row>
    <row r="830" spans="1:5" ht="15.95" hidden="1" customHeight="1" outlineLevel="1">
      <c r="A830" s="275">
        <v>8</v>
      </c>
      <c r="B830" s="243" t="s">
        <v>373</v>
      </c>
      <c r="C830" s="236" t="s">
        <v>21</v>
      </c>
      <c r="D830" s="242">
        <v>7.3</v>
      </c>
      <c r="E830" s="274"/>
    </row>
    <row r="831" spans="1:5" ht="15.95" customHeight="1" collapsed="1">
      <c r="A831" s="26">
        <v>9</v>
      </c>
      <c r="B831" s="77" t="s">
        <v>387</v>
      </c>
      <c r="C831" s="162" t="s">
        <v>6</v>
      </c>
      <c r="D831" s="6">
        <v>3.9E-2</v>
      </c>
      <c r="E831" s="27"/>
    </row>
    <row r="832" spans="1:5" ht="15.95" hidden="1" customHeight="1" outlineLevel="1">
      <c r="A832" s="441">
        <v>9</v>
      </c>
      <c r="B832" s="243" t="s">
        <v>73</v>
      </c>
      <c r="C832" s="236" t="s">
        <v>6</v>
      </c>
      <c r="D832" s="237">
        <v>2.3E-2</v>
      </c>
      <c r="E832" s="274"/>
    </row>
    <row r="833" spans="1:5" ht="15.95" hidden="1" customHeight="1" outlineLevel="1">
      <c r="A833" s="443"/>
      <c r="B833" s="243" t="s">
        <v>75</v>
      </c>
      <c r="C833" s="236" t="s">
        <v>6</v>
      </c>
      <c r="D833" s="237">
        <v>1.4999999999999999E-2</v>
      </c>
      <c r="E833" s="274"/>
    </row>
    <row r="834" spans="1:5" ht="15.95" customHeight="1" collapsed="1">
      <c r="A834" s="26">
        <v>10</v>
      </c>
      <c r="B834" s="3" t="s">
        <v>388</v>
      </c>
      <c r="C834" s="157" t="s">
        <v>6</v>
      </c>
      <c r="D834" s="6">
        <v>0.90700000000000003</v>
      </c>
      <c r="E834" s="27"/>
    </row>
    <row r="835" spans="1:5" ht="15.95" hidden="1" customHeight="1" outlineLevel="1">
      <c r="A835" s="441">
        <v>10</v>
      </c>
      <c r="B835" s="245" t="s">
        <v>256</v>
      </c>
      <c r="C835" s="236" t="s">
        <v>6</v>
      </c>
      <c r="D835" s="237">
        <v>0.47399999999999998</v>
      </c>
      <c r="E835" s="274"/>
    </row>
    <row r="836" spans="1:5" ht="15.95" hidden="1" customHeight="1" outlineLevel="1">
      <c r="A836" s="442"/>
      <c r="B836" s="245" t="s">
        <v>389</v>
      </c>
      <c r="C836" s="236" t="s">
        <v>6</v>
      </c>
      <c r="D836" s="237">
        <v>0.128</v>
      </c>
      <c r="E836" s="274"/>
    </row>
    <row r="837" spans="1:5" ht="15.95" hidden="1" customHeight="1" outlineLevel="1">
      <c r="A837" s="442"/>
      <c r="B837" s="245" t="s">
        <v>112</v>
      </c>
      <c r="C837" s="236" t="s">
        <v>6</v>
      </c>
      <c r="D837" s="237">
        <v>6.0000000000000001E-3</v>
      </c>
      <c r="E837" s="274"/>
    </row>
    <row r="838" spans="1:5" ht="15.95" hidden="1" customHeight="1" outlineLevel="1">
      <c r="A838" s="442"/>
      <c r="B838" s="245" t="s">
        <v>72</v>
      </c>
      <c r="C838" s="236" t="s">
        <v>6</v>
      </c>
      <c r="D838" s="237">
        <v>0.24199999999999999</v>
      </c>
      <c r="E838" s="236"/>
    </row>
    <row r="839" spans="1:5" ht="15.95" hidden="1" customHeight="1" outlineLevel="1">
      <c r="A839" s="442"/>
      <c r="B839" s="245" t="s">
        <v>75</v>
      </c>
      <c r="C839" s="236" t="s">
        <v>6</v>
      </c>
      <c r="D839" s="237">
        <v>1.0999999999999999E-2</v>
      </c>
      <c r="E839" s="274"/>
    </row>
    <row r="840" spans="1:5" ht="15.95" hidden="1" customHeight="1" outlineLevel="1">
      <c r="A840" s="443"/>
      <c r="B840" s="245" t="s">
        <v>73</v>
      </c>
      <c r="C840" s="236" t="s">
        <v>6</v>
      </c>
      <c r="D840" s="237">
        <v>4.5999999999999999E-2</v>
      </c>
      <c r="E840" s="274"/>
    </row>
    <row r="841" spans="1:5" s="22" customFormat="1" ht="31.5" customHeight="1" collapsed="1">
      <c r="A841" s="165">
        <v>11</v>
      </c>
      <c r="B841" s="49" t="s">
        <v>650</v>
      </c>
      <c r="C841" s="157" t="s">
        <v>6</v>
      </c>
      <c r="D841" s="6">
        <v>0.186</v>
      </c>
      <c r="E841" s="24"/>
    </row>
    <row r="842" spans="1:5" s="22" customFormat="1" ht="15.95" hidden="1" customHeight="1" outlineLevel="1">
      <c r="A842" s="441">
        <v>11</v>
      </c>
      <c r="B842" s="243" t="s">
        <v>74</v>
      </c>
      <c r="C842" s="236" t="s">
        <v>6</v>
      </c>
      <c r="D842" s="237">
        <v>0.14399999999999999</v>
      </c>
      <c r="E842" s="246"/>
    </row>
    <row r="843" spans="1:5" s="22" customFormat="1" ht="15.95" hidden="1" customHeight="1" outlineLevel="1">
      <c r="A843" s="442"/>
      <c r="B843" s="243" t="s">
        <v>73</v>
      </c>
      <c r="C843" s="236" t="s">
        <v>6</v>
      </c>
      <c r="D843" s="237">
        <v>2.5000000000000001E-2</v>
      </c>
      <c r="E843" s="246"/>
    </row>
    <row r="844" spans="1:5" s="22" customFormat="1" ht="15.95" hidden="1" customHeight="1" outlineLevel="1">
      <c r="A844" s="442"/>
      <c r="B844" s="243" t="s">
        <v>75</v>
      </c>
      <c r="C844" s="236" t="s">
        <v>6</v>
      </c>
      <c r="D844" s="237">
        <v>1.7999999999999999E-2</v>
      </c>
      <c r="E844" s="246"/>
    </row>
    <row r="845" spans="1:5" s="22" customFormat="1" ht="15.95" hidden="1" customHeight="1" outlineLevel="1">
      <c r="A845" s="443"/>
      <c r="B845" s="243" t="s">
        <v>80</v>
      </c>
      <c r="C845" s="236" t="s">
        <v>6</v>
      </c>
      <c r="D845" s="237">
        <v>1E-3</v>
      </c>
      <c r="E845" s="246"/>
    </row>
    <row r="846" spans="1:5" s="176" customFormat="1" ht="30" collapsed="1">
      <c r="A846" s="165">
        <v>12</v>
      </c>
      <c r="B846" s="3" t="s">
        <v>875</v>
      </c>
      <c r="C846" s="157" t="s">
        <v>149</v>
      </c>
      <c r="D846" s="10">
        <v>28.4</v>
      </c>
      <c r="E846" s="24"/>
    </row>
    <row r="847" spans="1:5" s="176" customFormat="1" ht="15.95" hidden="1" customHeight="1" outlineLevel="1">
      <c r="A847" s="244">
        <v>12</v>
      </c>
      <c r="B847" s="245" t="s">
        <v>70</v>
      </c>
      <c r="C847" s="236" t="s">
        <v>21</v>
      </c>
      <c r="D847" s="242">
        <v>85.2</v>
      </c>
      <c r="E847" s="246"/>
    </row>
    <row r="848" spans="1:5" ht="30" collapsed="1">
      <c r="A848" s="26">
        <v>13</v>
      </c>
      <c r="B848" s="3" t="s">
        <v>172</v>
      </c>
      <c r="C848" s="157" t="s">
        <v>7</v>
      </c>
      <c r="D848" s="10">
        <v>5.6</v>
      </c>
      <c r="E848" s="27"/>
    </row>
    <row r="849" spans="1:5" ht="15.95" hidden="1" customHeight="1" outlineLevel="1">
      <c r="A849" s="441">
        <v>13</v>
      </c>
      <c r="B849" s="245" t="s">
        <v>142</v>
      </c>
      <c r="C849" s="239" t="s">
        <v>21</v>
      </c>
      <c r="D849" s="242">
        <v>0.6</v>
      </c>
      <c r="E849" s="274"/>
    </row>
    <row r="850" spans="1:5" ht="15.95" hidden="1" customHeight="1" outlineLevel="1">
      <c r="A850" s="450"/>
      <c r="B850" s="245" t="s">
        <v>12</v>
      </c>
      <c r="C850" s="239" t="s">
        <v>21</v>
      </c>
      <c r="D850" s="242">
        <v>1.5</v>
      </c>
      <c r="E850" s="274"/>
    </row>
    <row r="851" spans="1:5" ht="15.95" customHeight="1" collapsed="1">
      <c r="A851" s="107" t="s">
        <v>732</v>
      </c>
      <c r="B851" s="108" t="s">
        <v>740</v>
      </c>
      <c r="C851" s="109"/>
      <c r="D851" s="110"/>
      <c r="E851" s="123"/>
    </row>
    <row r="852" spans="1:5" ht="15.95" customHeight="1">
      <c r="A852" s="61"/>
      <c r="B852" s="68" t="s">
        <v>731</v>
      </c>
      <c r="C852" s="52"/>
      <c r="D852" s="66"/>
      <c r="E852" s="53"/>
    </row>
    <row r="853" spans="1:5">
      <c r="A853" s="157">
        <v>1</v>
      </c>
      <c r="B853" s="3" t="s">
        <v>390</v>
      </c>
      <c r="C853" s="157" t="s">
        <v>3</v>
      </c>
      <c r="D853" s="1">
        <v>1</v>
      </c>
      <c r="E853" s="157"/>
    </row>
    <row r="854" spans="1:5" ht="15.95" hidden="1" customHeight="1" outlineLevel="1">
      <c r="A854" s="236">
        <v>1</v>
      </c>
      <c r="B854" s="235" t="s">
        <v>391</v>
      </c>
      <c r="C854" s="236" t="s">
        <v>3</v>
      </c>
      <c r="D854" s="81">
        <v>1</v>
      </c>
      <c r="E854" s="236"/>
    </row>
    <row r="855" spans="1:5" s="177" customFormat="1" ht="30" collapsed="1">
      <c r="A855" s="157">
        <v>2</v>
      </c>
      <c r="B855" s="11" t="s">
        <v>57</v>
      </c>
      <c r="C855" s="157" t="s">
        <v>11</v>
      </c>
      <c r="D855" s="1">
        <v>1</v>
      </c>
      <c r="E855" s="157"/>
    </row>
    <row r="856" spans="1:5" s="177" customFormat="1" ht="30" hidden="1" outlineLevel="1">
      <c r="A856" s="236">
        <v>2</v>
      </c>
      <c r="B856" s="248" t="s">
        <v>58</v>
      </c>
      <c r="C856" s="236" t="s">
        <v>11</v>
      </c>
      <c r="D856" s="81">
        <v>1</v>
      </c>
      <c r="E856" s="236"/>
    </row>
    <row r="857" spans="1:5" s="179" customFormat="1" ht="30" collapsed="1">
      <c r="A857" s="157">
        <v>3</v>
      </c>
      <c r="B857" s="70" t="s">
        <v>59</v>
      </c>
      <c r="C857" s="157" t="s">
        <v>3</v>
      </c>
      <c r="D857" s="1">
        <v>1</v>
      </c>
      <c r="E857" s="157"/>
    </row>
    <row r="858" spans="1:5" s="179" customFormat="1" hidden="1" outlineLevel="1">
      <c r="A858" s="236">
        <v>3</v>
      </c>
      <c r="B858" s="245" t="s">
        <v>60</v>
      </c>
      <c r="C858" s="236" t="s">
        <v>3</v>
      </c>
      <c r="D858" s="81">
        <v>1</v>
      </c>
      <c r="E858" s="236"/>
    </row>
    <row r="859" spans="1:5" s="177" customFormat="1" ht="15.95" customHeight="1" collapsed="1">
      <c r="A859" s="157">
        <v>4</v>
      </c>
      <c r="B859" s="3" t="s">
        <v>274</v>
      </c>
      <c r="C859" s="157" t="s">
        <v>9</v>
      </c>
      <c r="D859" s="1">
        <v>2.5</v>
      </c>
      <c r="E859" s="157"/>
    </row>
    <row r="860" spans="1:5" s="177" customFormat="1" ht="30" hidden="1" outlineLevel="1">
      <c r="A860" s="236">
        <v>4</v>
      </c>
      <c r="B860" s="235" t="s">
        <v>275</v>
      </c>
      <c r="C860" s="236" t="s">
        <v>23</v>
      </c>
      <c r="D860" s="81" t="s">
        <v>392</v>
      </c>
      <c r="E860" s="236"/>
    </row>
    <row r="861" spans="1:5" s="177" customFormat="1" ht="15.95" customHeight="1" collapsed="1">
      <c r="A861" s="157">
        <v>5</v>
      </c>
      <c r="B861" s="3" t="s">
        <v>86</v>
      </c>
      <c r="C861" s="157" t="s">
        <v>9</v>
      </c>
      <c r="D861" s="1">
        <v>4.5</v>
      </c>
      <c r="E861" s="157"/>
    </row>
    <row r="862" spans="1:5" s="177" customFormat="1" ht="30" hidden="1" outlineLevel="1">
      <c r="A862" s="236">
        <v>5</v>
      </c>
      <c r="B862" s="235" t="s">
        <v>229</v>
      </c>
      <c r="C862" s="236" t="s">
        <v>23</v>
      </c>
      <c r="D862" s="81" t="s">
        <v>393</v>
      </c>
      <c r="E862" s="236"/>
    </row>
    <row r="863" spans="1:5" s="178" customFormat="1" ht="15.95" customHeight="1" collapsed="1">
      <c r="A863" s="1">
        <v>6</v>
      </c>
      <c r="B863" s="3" t="s">
        <v>45</v>
      </c>
      <c r="C863" s="29" t="s">
        <v>23</v>
      </c>
      <c r="D863" s="29" t="s">
        <v>396</v>
      </c>
      <c r="E863" s="8"/>
    </row>
    <row r="864" spans="1:5" ht="15.95" hidden="1" customHeight="1" outlineLevel="1">
      <c r="A864" s="438">
        <v>6</v>
      </c>
      <c r="B864" s="235" t="s">
        <v>394</v>
      </c>
      <c r="C864" s="239" t="s">
        <v>3</v>
      </c>
      <c r="D864" s="266">
        <v>1</v>
      </c>
      <c r="E864" s="236"/>
    </row>
    <row r="865" spans="1:5" ht="15.95" hidden="1" customHeight="1" outlineLevel="1">
      <c r="A865" s="440"/>
      <c r="B865" s="235" t="s">
        <v>395</v>
      </c>
      <c r="C865" s="276" t="s">
        <v>3</v>
      </c>
      <c r="D865" s="277">
        <v>1</v>
      </c>
      <c r="E865" s="236"/>
    </row>
    <row r="866" spans="1:5" ht="15.95" customHeight="1" collapsed="1">
      <c r="A866" s="1">
        <v>7</v>
      </c>
      <c r="B866" s="3" t="s">
        <v>46</v>
      </c>
      <c r="C866" s="29" t="s">
        <v>23</v>
      </c>
      <c r="D866" s="29" t="s">
        <v>398</v>
      </c>
      <c r="E866" s="8"/>
    </row>
    <row r="867" spans="1:5" ht="15.95" hidden="1" customHeight="1" outlineLevel="1">
      <c r="A867" s="236">
        <v>7</v>
      </c>
      <c r="B867" s="235" t="s">
        <v>397</v>
      </c>
      <c r="C867" s="239" t="s">
        <v>3</v>
      </c>
      <c r="D867" s="266">
        <v>1</v>
      </c>
      <c r="E867" s="236"/>
    </row>
    <row r="868" spans="1:5" ht="15.95" customHeight="1" collapsed="1">
      <c r="A868" s="1">
        <v>8</v>
      </c>
      <c r="B868" s="46" t="s">
        <v>399</v>
      </c>
      <c r="C868" s="157" t="s">
        <v>3</v>
      </c>
      <c r="D868" s="8">
        <v>1</v>
      </c>
      <c r="E868" s="157"/>
    </row>
    <row r="869" spans="1:5" hidden="1" outlineLevel="1">
      <c r="A869" s="234">
        <v>8</v>
      </c>
      <c r="B869" s="235" t="s">
        <v>400</v>
      </c>
      <c r="C869" s="236" t="s">
        <v>3</v>
      </c>
      <c r="D869" s="277">
        <v>1</v>
      </c>
      <c r="E869" s="252"/>
    </row>
    <row r="870" spans="1:5" s="177" customFormat="1" ht="15.95" customHeight="1" collapsed="1">
      <c r="A870" s="157">
        <v>9</v>
      </c>
      <c r="B870" s="11" t="s">
        <v>61</v>
      </c>
      <c r="C870" s="157" t="s">
        <v>6</v>
      </c>
      <c r="D870" s="1">
        <v>1.2E-2</v>
      </c>
      <c r="E870" s="157"/>
    </row>
    <row r="871" spans="1:5" s="177" customFormat="1" ht="15.95" hidden="1" customHeight="1" outlineLevel="1">
      <c r="A871" s="438">
        <v>9</v>
      </c>
      <c r="B871" s="248" t="s">
        <v>401</v>
      </c>
      <c r="C871" s="236" t="s">
        <v>3</v>
      </c>
      <c r="D871" s="81">
        <v>1</v>
      </c>
      <c r="E871" s="236"/>
    </row>
    <row r="872" spans="1:5" s="177" customFormat="1" ht="15.95" hidden="1" customHeight="1" outlineLevel="1">
      <c r="A872" s="439"/>
      <c r="B872" s="248" t="s">
        <v>402</v>
      </c>
      <c r="C872" s="236" t="s">
        <v>3</v>
      </c>
      <c r="D872" s="81">
        <v>1</v>
      </c>
      <c r="E872" s="236"/>
    </row>
    <row r="873" spans="1:5" s="177" customFormat="1" ht="15.95" hidden="1" customHeight="1" outlineLevel="1">
      <c r="A873" s="439"/>
      <c r="B873" s="248" t="s">
        <v>403</v>
      </c>
      <c r="C873" s="236" t="s">
        <v>3</v>
      </c>
      <c r="D873" s="81">
        <v>1</v>
      </c>
      <c r="E873" s="236"/>
    </row>
    <row r="874" spans="1:5" s="177" customFormat="1" ht="15.95" hidden="1" customHeight="1" outlineLevel="1">
      <c r="A874" s="440"/>
      <c r="B874" s="248" t="s">
        <v>404</v>
      </c>
      <c r="C874" s="236" t="s">
        <v>3</v>
      </c>
      <c r="D874" s="81">
        <v>1</v>
      </c>
      <c r="E874" s="236"/>
    </row>
    <row r="875" spans="1:5" s="177" customFormat="1" ht="30" collapsed="1">
      <c r="A875" s="157">
        <v>10</v>
      </c>
      <c r="B875" s="11" t="s">
        <v>47</v>
      </c>
      <c r="C875" s="157" t="s">
        <v>7</v>
      </c>
      <c r="D875" s="10">
        <v>2.4</v>
      </c>
      <c r="E875" s="157"/>
    </row>
    <row r="876" spans="1:5" s="177" customFormat="1" ht="15.95" hidden="1" customHeight="1" outlineLevel="1">
      <c r="A876" s="438">
        <v>10</v>
      </c>
      <c r="B876" s="235" t="s">
        <v>19</v>
      </c>
      <c r="C876" s="236" t="s">
        <v>21</v>
      </c>
      <c r="D876" s="242">
        <v>0.2</v>
      </c>
      <c r="E876" s="236"/>
    </row>
    <row r="877" spans="1:5" s="177" customFormat="1" ht="15.95" hidden="1" customHeight="1" outlineLevel="1">
      <c r="A877" s="440"/>
      <c r="B877" s="235" t="s">
        <v>12</v>
      </c>
      <c r="C877" s="236" t="s">
        <v>21</v>
      </c>
      <c r="D877" s="242">
        <v>0.6</v>
      </c>
      <c r="E877" s="236"/>
    </row>
    <row r="878" spans="1:5" s="177" customFormat="1" ht="30" collapsed="1">
      <c r="A878" s="157">
        <v>11</v>
      </c>
      <c r="B878" s="3" t="s">
        <v>276</v>
      </c>
      <c r="C878" s="157" t="s">
        <v>8</v>
      </c>
      <c r="D878" s="87">
        <v>0.08</v>
      </c>
      <c r="E878" s="157"/>
    </row>
    <row r="879" spans="1:5" s="177" customFormat="1" ht="15.95" hidden="1" customHeight="1" outlineLevel="1">
      <c r="A879" s="236">
        <v>11</v>
      </c>
      <c r="B879" s="248" t="s">
        <v>152</v>
      </c>
      <c r="C879" s="236" t="s">
        <v>8</v>
      </c>
      <c r="D879" s="252">
        <v>0.08</v>
      </c>
      <c r="E879" s="236"/>
    </row>
    <row r="880" spans="1:5" s="177" customFormat="1" collapsed="1">
      <c r="A880" s="157">
        <v>12</v>
      </c>
      <c r="B880" s="11" t="s">
        <v>196</v>
      </c>
      <c r="C880" s="157" t="s">
        <v>8</v>
      </c>
      <c r="D880" s="87">
        <v>0.04</v>
      </c>
      <c r="E880" s="157"/>
    </row>
    <row r="881" spans="1:5" s="177" customFormat="1" ht="15.95" hidden="1" customHeight="1" outlineLevel="1">
      <c r="A881" s="236">
        <v>12</v>
      </c>
      <c r="B881" s="248" t="s">
        <v>195</v>
      </c>
      <c r="C881" s="236" t="s">
        <v>8</v>
      </c>
      <c r="D881" s="252">
        <v>0.04</v>
      </c>
      <c r="E881" s="236"/>
    </row>
    <row r="882" spans="1:5" s="177" customFormat="1" ht="30" collapsed="1">
      <c r="A882" s="157">
        <v>13</v>
      </c>
      <c r="B882" s="3" t="s">
        <v>32</v>
      </c>
      <c r="C882" s="157" t="s">
        <v>7</v>
      </c>
      <c r="D882" s="10">
        <v>2.8</v>
      </c>
      <c r="E882" s="157"/>
    </row>
    <row r="883" spans="1:5" s="177" customFormat="1" ht="15.95" hidden="1" customHeight="1" outlineLevel="1">
      <c r="A883" s="236">
        <v>13</v>
      </c>
      <c r="B883" s="248" t="s">
        <v>153</v>
      </c>
      <c r="C883" s="81" t="s">
        <v>6</v>
      </c>
      <c r="D883" s="237">
        <v>1.0999999999999999E-2</v>
      </c>
      <c r="E883" s="236"/>
    </row>
    <row r="884" spans="1:5" ht="15.75" customHeight="1" collapsed="1">
      <c r="A884" s="71"/>
      <c r="B884" s="54" t="s">
        <v>173</v>
      </c>
      <c r="C884" s="55"/>
      <c r="D884" s="60"/>
      <c r="E884" s="56"/>
    </row>
    <row r="885" spans="1:5">
      <c r="A885" s="153">
        <v>14</v>
      </c>
      <c r="B885" s="31" t="s">
        <v>31</v>
      </c>
      <c r="C885" s="153" t="s">
        <v>8</v>
      </c>
      <c r="D885" s="30">
        <v>98</v>
      </c>
      <c r="E885" s="72"/>
    </row>
    <row r="886" spans="1:5" ht="20.25" customHeight="1">
      <c r="A886" s="157">
        <v>15</v>
      </c>
      <c r="B886" s="3" t="s">
        <v>85</v>
      </c>
      <c r="C886" s="157" t="s">
        <v>9</v>
      </c>
      <c r="D886" s="8">
        <v>80</v>
      </c>
      <c r="E886" s="33"/>
    </row>
    <row r="887" spans="1:5" ht="30" hidden="1" outlineLevel="1">
      <c r="A887" s="236">
        <v>15</v>
      </c>
      <c r="B887" s="235" t="s">
        <v>229</v>
      </c>
      <c r="C887" s="236" t="s">
        <v>23</v>
      </c>
      <c r="D887" s="266" t="s">
        <v>443</v>
      </c>
      <c r="E887" s="81"/>
    </row>
    <row r="888" spans="1:5" ht="15.95" customHeight="1" collapsed="1">
      <c r="A888" s="157">
        <v>16</v>
      </c>
      <c r="B888" s="31" t="s">
        <v>86</v>
      </c>
      <c r="C888" s="153" t="s">
        <v>9</v>
      </c>
      <c r="D888" s="92">
        <v>8</v>
      </c>
      <c r="E888" s="58"/>
    </row>
    <row r="889" spans="1:5" ht="30" hidden="1" outlineLevel="1">
      <c r="A889" s="236">
        <v>16</v>
      </c>
      <c r="B889" s="235" t="s">
        <v>229</v>
      </c>
      <c r="C889" s="236" t="s">
        <v>23</v>
      </c>
      <c r="D889" s="266" t="s">
        <v>444</v>
      </c>
      <c r="E889" s="81"/>
    </row>
    <row r="890" spans="1:5" ht="15.95" customHeight="1" collapsed="1">
      <c r="A890" s="157">
        <v>17</v>
      </c>
      <c r="B890" s="3" t="s">
        <v>46</v>
      </c>
      <c r="C890" s="157" t="s">
        <v>23</v>
      </c>
      <c r="D890" s="7" t="s">
        <v>447</v>
      </c>
      <c r="E890" s="1"/>
    </row>
    <row r="891" spans="1:5" hidden="1" outlineLevel="1">
      <c r="A891" s="438">
        <v>17</v>
      </c>
      <c r="B891" s="235" t="s">
        <v>405</v>
      </c>
      <c r="C891" s="239" t="s">
        <v>3</v>
      </c>
      <c r="D891" s="266">
        <v>10</v>
      </c>
      <c r="E891" s="236"/>
    </row>
    <row r="892" spans="1:5" hidden="1" outlineLevel="1">
      <c r="A892" s="439"/>
      <c r="B892" s="235" t="s">
        <v>445</v>
      </c>
      <c r="C892" s="239" t="s">
        <v>3</v>
      </c>
      <c r="D892" s="266">
        <v>2</v>
      </c>
      <c r="E892" s="236"/>
    </row>
    <row r="893" spans="1:5" hidden="1" outlineLevel="1">
      <c r="A893" s="439"/>
      <c r="B893" s="235" t="s">
        <v>446</v>
      </c>
      <c r="C893" s="239" t="s">
        <v>3</v>
      </c>
      <c r="D893" s="266">
        <v>1</v>
      </c>
      <c r="E893" s="236"/>
    </row>
    <row r="894" spans="1:5" ht="15.95" hidden="1" customHeight="1" outlineLevel="1">
      <c r="A894" s="439"/>
      <c r="B894" s="235" t="s">
        <v>406</v>
      </c>
      <c r="C894" s="239" t="s">
        <v>3</v>
      </c>
      <c r="D894" s="266">
        <v>1</v>
      </c>
      <c r="E894" s="236"/>
    </row>
    <row r="895" spans="1:5" ht="30" customHeight="1" collapsed="1">
      <c r="A895" s="157">
        <v>18</v>
      </c>
      <c r="B895" s="3" t="s">
        <v>150</v>
      </c>
      <c r="C895" s="14"/>
      <c r="D895" s="73"/>
      <c r="E895" s="14"/>
    </row>
    <row r="896" spans="1:5" ht="15.75" customHeight="1">
      <c r="A896" s="157"/>
      <c r="B896" s="3" t="s">
        <v>29</v>
      </c>
      <c r="C896" s="157" t="s">
        <v>13</v>
      </c>
      <c r="D896" s="1">
        <v>1</v>
      </c>
      <c r="E896" s="14"/>
    </row>
    <row r="897" spans="1:5" ht="15.95" customHeight="1">
      <c r="A897" s="157"/>
      <c r="B897" s="3" t="s">
        <v>30</v>
      </c>
      <c r="C897" s="157" t="s">
        <v>13</v>
      </c>
      <c r="D897" s="8">
        <v>4</v>
      </c>
      <c r="E897" s="157"/>
    </row>
    <row r="898" spans="1:5" ht="30">
      <c r="A898" s="157">
        <v>19</v>
      </c>
      <c r="B898" s="3" t="s">
        <v>278</v>
      </c>
      <c r="C898" s="157" t="s">
        <v>7</v>
      </c>
      <c r="D898" s="10">
        <v>28.6</v>
      </c>
      <c r="E898" s="14"/>
    </row>
    <row r="899" spans="1:5" hidden="1" outlineLevel="1">
      <c r="A899" s="447">
        <v>19</v>
      </c>
      <c r="B899" s="235" t="s">
        <v>216</v>
      </c>
      <c r="C899" s="81" t="s">
        <v>21</v>
      </c>
      <c r="D899" s="242">
        <v>4.3</v>
      </c>
      <c r="E899" s="262"/>
    </row>
    <row r="900" spans="1:5" hidden="1" outlineLevel="1">
      <c r="A900" s="447"/>
      <c r="B900" s="235" t="s">
        <v>211</v>
      </c>
      <c r="C900" s="81" t="s">
        <v>21</v>
      </c>
      <c r="D900" s="242">
        <v>39.5</v>
      </c>
      <c r="E900" s="262"/>
    </row>
    <row r="901" spans="1:5" hidden="1" outlineLevel="1">
      <c r="A901" s="447"/>
      <c r="B901" s="235" t="s">
        <v>217</v>
      </c>
      <c r="C901" s="81" t="s">
        <v>21</v>
      </c>
      <c r="D901" s="242">
        <v>18.899999999999999</v>
      </c>
      <c r="E901" s="262"/>
    </row>
    <row r="902" spans="1:5" collapsed="1">
      <c r="A902" s="157">
        <v>20</v>
      </c>
      <c r="B902" s="11" t="s">
        <v>61</v>
      </c>
      <c r="C902" s="157" t="s">
        <v>6</v>
      </c>
      <c r="D902" s="6">
        <v>1.6E-2</v>
      </c>
      <c r="E902" s="14"/>
    </row>
    <row r="903" spans="1:5" hidden="1" outlineLevel="1">
      <c r="A903" s="236">
        <v>20</v>
      </c>
      <c r="B903" s="235" t="s">
        <v>401</v>
      </c>
      <c r="C903" s="81" t="s">
        <v>3</v>
      </c>
      <c r="D903" s="266">
        <v>3</v>
      </c>
      <c r="E903" s="262"/>
    </row>
    <row r="904" spans="1:5" s="177" customFormat="1" ht="30" collapsed="1">
      <c r="A904" s="157">
        <v>21</v>
      </c>
      <c r="B904" s="11" t="s">
        <v>47</v>
      </c>
      <c r="C904" s="157" t="s">
        <v>7</v>
      </c>
      <c r="D904" s="1">
        <v>5.2</v>
      </c>
      <c r="E904" s="157"/>
    </row>
    <row r="905" spans="1:5" s="177" customFormat="1" ht="15.95" hidden="1" customHeight="1" outlineLevel="1">
      <c r="A905" s="438">
        <v>21</v>
      </c>
      <c r="B905" s="235" t="s">
        <v>19</v>
      </c>
      <c r="C905" s="236" t="s">
        <v>21</v>
      </c>
      <c r="D905" s="242">
        <v>0.5</v>
      </c>
      <c r="E905" s="236"/>
    </row>
    <row r="906" spans="1:5" s="177" customFormat="1" ht="15.95" hidden="1" customHeight="1" outlineLevel="1">
      <c r="A906" s="440"/>
      <c r="B906" s="235" t="s">
        <v>12</v>
      </c>
      <c r="C906" s="236" t="s">
        <v>21</v>
      </c>
      <c r="D906" s="260">
        <v>1.3</v>
      </c>
      <c r="E906" s="234"/>
    </row>
    <row r="907" spans="1:5" ht="30" collapsed="1">
      <c r="A907" s="157">
        <v>22</v>
      </c>
      <c r="B907" s="3" t="s">
        <v>213</v>
      </c>
      <c r="C907" s="157" t="s">
        <v>8</v>
      </c>
      <c r="D907" s="10">
        <v>0.3</v>
      </c>
      <c r="E907" s="9"/>
    </row>
    <row r="908" spans="1:5" ht="15.95" hidden="1" customHeight="1" outlineLevel="1">
      <c r="A908" s="236">
        <v>22</v>
      </c>
      <c r="B908" s="248" t="s">
        <v>152</v>
      </c>
      <c r="C908" s="236" t="s">
        <v>8</v>
      </c>
      <c r="D908" s="242">
        <v>0.3</v>
      </c>
      <c r="E908" s="255"/>
    </row>
    <row r="909" spans="1:5" ht="30" collapsed="1">
      <c r="A909" s="157">
        <v>23</v>
      </c>
      <c r="B909" s="3" t="s">
        <v>32</v>
      </c>
      <c r="C909" s="157" t="s">
        <v>7</v>
      </c>
      <c r="D909" s="10">
        <v>5.9</v>
      </c>
      <c r="E909" s="9"/>
    </row>
    <row r="910" spans="1:5" ht="15.95" hidden="1" customHeight="1" outlineLevel="1">
      <c r="A910" s="234">
        <v>23</v>
      </c>
      <c r="B910" s="248" t="s">
        <v>153</v>
      </c>
      <c r="C910" s="81" t="s">
        <v>6</v>
      </c>
      <c r="D910" s="278">
        <v>2.3E-2</v>
      </c>
      <c r="E910" s="279"/>
    </row>
    <row r="911" spans="1:5" ht="30" collapsed="1">
      <c r="A911" s="157">
        <v>24</v>
      </c>
      <c r="B911" s="11" t="s">
        <v>210</v>
      </c>
      <c r="C911" s="1" t="s">
        <v>7</v>
      </c>
      <c r="D911" s="10">
        <v>2.1</v>
      </c>
      <c r="E911" s="157"/>
    </row>
    <row r="912" spans="1:5" ht="15.95" hidden="1" customHeight="1" outlineLevel="1">
      <c r="A912" s="236">
        <v>24</v>
      </c>
      <c r="B912" s="235" t="s">
        <v>217</v>
      </c>
      <c r="C912" s="81" t="s">
        <v>21</v>
      </c>
      <c r="D912" s="242">
        <v>2.8</v>
      </c>
      <c r="E912" s="236"/>
    </row>
    <row r="913" spans="1:5" collapsed="1">
      <c r="A913" s="157">
        <v>25</v>
      </c>
      <c r="B913" s="3" t="s">
        <v>407</v>
      </c>
      <c r="C913" s="157" t="s">
        <v>9</v>
      </c>
      <c r="D913" s="157">
        <v>89.1</v>
      </c>
      <c r="E913" s="14"/>
    </row>
    <row r="914" spans="1:5" ht="15.95" customHeight="1" collapsed="1">
      <c r="A914" s="107" t="s">
        <v>733</v>
      </c>
      <c r="B914" s="108" t="s">
        <v>741</v>
      </c>
      <c r="C914" s="109"/>
      <c r="D914" s="110"/>
      <c r="E914" s="123"/>
    </row>
    <row r="915" spans="1:5" ht="30">
      <c r="A915" s="157">
        <v>1</v>
      </c>
      <c r="B915" s="3" t="s">
        <v>225</v>
      </c>
      <c r="C915" s="157" t="s">
        <v>9</v>
      </c>
      <c r="D915" s="5">
        <v>12</v>
      </c>
      <c r="E915" s="127" t="s">
        <v>880</v>
      </c>
    </row>
    <row r="916" spans="1:5" hidden="1" outlineLevel="1">
      <c r="A916" s="236">
        <v>1</v>
      </c>
      <c r="B916" s="251" t="s">
        <v>219</v>
      </c>
      <c r="C916" s="236" t="s">
        <v>6</v>
      </c>
      <c r="D916" s="237">
        <v>1.9E-2</v>
      </c>
      <c r="E916" s="236"/>
    </row>
    <row r="917" spans="1:5" collapsed="1">
      <c r="A917" s="157">
        <v>2</v>
      </c>
      <c r="B917" s="3" t="s">
        <v>408</v>
      </c>
      <c r="C917" s="157" t="s">
        <v>3</v>
      </c>
      <c r="D917" s="5">
        <v>3</v>
      </c>
      <c r="E917" s="5"/>
    </row>
    <row r="918" spans="1:5" hidden="1" outlineLevel="1">
      <c r="A918" s="236">
        <v>2</v>
      </c>
      <c r="B918" s="251" t="s">
        <v>302</v>
      </c>
      <c r="C918" s="236" t="s">
        <v>6</v>
      </c>
      <c r="D918" s="237">
        <v>0.03</v>
      </c>
      <c r="E918" s="236"/>
    </row>
    <row r="919" spans="1:5" s="177" customFormat="1" ht="15.75" collapsed="1">
      <c r="A919" s="157"/>
      <c r="B919" s="44" t="s">
        <v>22</v>
      </c>
      <c r="C919" s="15"/>
      <c r="D919" s="10"/>
      <c r="E919" s="157"/>
    </row>
    <row r="920" spans="1:5" s="177" customFormat="1">
      <c r="A920" s="157"/>
      <c r="B920" s="40" t="s">
        <v>145</v>
      </c>
      <c r="C920" s="15"/>
      <c r="D920" s="10"/>
      <c r="E920" s="157"/>
    </row>
    <row r="921" spans="1:5" s="177" customFormat="1">
      <c r="A921" s="157">
        <v>3</v>
      </c>
      <c r="B921" s="3" t="s">
        <v>89</v>
      </c>
      <c r="C921" s="15" t="s">
        <v>3</v>
      </c>
      <c r="D921" s="8">
        <v>3</v>
      </c>
      <c r="E921" s="157"/>
    </row>
    <row r="922" spans="1:5" s="177" customFormat="1">
      <c r="A922" s="157">
        <v>4</v>
      </c>
      <c r="B922" s="3" t="s">
        <v>90</v>
      </c>
      <c r="C922" s="15" t="s">
        <v>3</v>
      </c>
      <c r="D922" s="8">
        <v>3</v>
      </c>
      <c r="E922" s="157"/>
    </row>
    <row r="923" spans="1:5" s="177" customFormat="1">
      <c r="A923" s="117">
        <v>5</v>
      </c>
      <c r="B923" s="3" t="s">
        <v>91</v>
      </c>
      <c r="C923" s="15" t="s">
        <v>87</v>
      </c>
      <c r="D923" s="8">
        <v>1</v>
      </c>
      <c r="E923" s="12"/>
    </row>
    <row r="924" spans="1:5" ht="15.95" customHeight="1">
      <c r="A924" s="107" t="s">
        <v>734</v>
      </c>
      <c r="B924" s="108" t="s">
        <v>735</v>
      </c>
      <c r="C924" s="109"/>
      <c r="D924" s="110"/>
      <c r="E924" s="123"/>
    </row>
    <row r="925" spans="1:5" ht="15.95" customHeight="1">
      <c r="A925" s="61"/>
      <c r="B925" s="68" t="s">
        <v>907</v>
      </c>
      <c r="C925" s="52"/>
      <c r="D925" s="66"/>
      <c r="E925" s="53"/>
    </row>
    <row r="926" spans="1:5" ht="46.5" customHeight="1">
      <c r="A926" s="156">
        <v>1</v>
      </c>
      <c r="B926" s="31" t="s">
        <v>170</v>
      </c>
      <c r="C926" s="153" t="s">
        <v>8</v>
      </c>
      <c r="D926" s="30">
        <v>332</v>
      </c>
      <c r="E926" s="57"/>
    </row>
    <row r="927" spans="1:5" ht="30">
      <c r="A927" s="26">
        <v>2</v>
      </c>
      <c r="B927" s="31" t="s">
        <v>148</v>
      </c>
      <c r="C927" s="153" t="s">
        <v>147</v>
      </c>
      <c r="D927" s="30">
        <v>33</v>
      </c>
      <c r="E927" s="36" t="s">
        <v>157</v>
      </c>
    </row>
    <row r="928" spans="1:5" ht="45">
      <c r="A928" s="26">
        <v>3</v>
      </c>
      <c r="B928" s="3" t="s">
        <v>171</v>
      </c>
      <c r="C928" s="157" t="s">
        <v>8</v>
      </c>
      <c r="D928" s="8">
        <v>274</v>
      </c>
      <c r="E928" s="27" t="s">
        <v>28</v>
      </c>
    </row>
    <row r="929" spans="1:5" s="178" customFormat="1" ht="15.95" customHeight="1">
      <c r="A929" s="157">
        <v>4</v>
      </c>
      <c r="B929" s="3" t="s">
        <v>374</v>
      </c>
      <c r="C929" s="157" t="s">
        <v>17</v>
      </c>
      <c r="D929" s="25" t="s">
        <v>385</v>
      </c>
      <c r="E929" s="9"/>
    </row>
    <row r="930" spans="1:5" ht="15.95" hidden="1" customHeight="1" outlineLevel="1">
      <c r="A930" s="236">
        <v>4</v>
      </c>
      <c r="B930" s="235" t="s">
        <v>94</v>
      </c>
      <c r="C930" s="236" t="s">
        <v>6</v>
      </c>
      <c r="D930" s="255">
        <v>1.1259999999999999</v>
      </c>
      <c r="E930" s="255"/>
    </row>
    <row r="931" spans="1:5" ht="15.95" customHeight="1" collapsed="1">
      <c r="A931" s="26">
        <v>5</v>
      </c>
      <c r="B931" s="3" t="s">
        <v>386</v>
      </c>
      <c r="C931" s="157" t="s">
        <v>6</v>
      </c>
      <c r="D931" s="6">
        <v>1.1259999999999999</v>
      </c>
      <c r="E931" s="27"/>
    </row>
    <row r="932" spans="1:5" ht="15.95" customHeight="1">
      <c r="A932" s="26">
        <v>6</v>
      </c>
      <c r="B932" s="3" t="s">
        <v>294</v>
      </c>
      <c r="C932" s="15" t="s">
        <v>8</v>
      </c>
      <c r="D932" s="10">
        <v>0.7</v>
      </c>
      <c r="E932" s="27"/>
    </row>
    <row r="933" spans="1:5" ht="15.95" hidden="1" customHeight="1" outlineLevel="1">
      <c r="A933" s="441">
        <v>6</v>
      </c>
      <c r="B933" s="235" t="s">
        <v>15</v>
      </c>
      <c r="C933" s="239" t="s">
        <v>6</v>
      </c>
      <c r="D933" s="252">
        <v>0.12</v>
      </c>
      <c r="E933" s="274"/>
    </row>
    <row r="934" spans="1:5" ht="15.95" hidden="1" customHeight="1" outlineLevel="1">
      <c r="A934" s="450"/>
      <c r="B934" s="235" t="s">
        <v>16</v>
      </c>
      <c r="C934" s="239" t="s">
        <v>8</v>
      </c>
      <c r="D934" s="242">
        <v>0.6</v>
      </c>
      <c r="E934" s="274"/>
    </row>
    <row r="935" spans="1:5" ht="30" collapsed="1">
      <c r="A935" s="26">
        <v>7</v>
      </c>
      <c r="B935" s="3" t="s">
        <v>71</v>
      </c>
      <c r="C935" s="157" t="s">
        <v>7</v>
      </c>
      <c r="D935" s="10">
        <v>9</v>
      </c>
      <c r="E935" s="27"/>
    </row>
    <row r="936" spans="1:5" ht="15.95" hidden="1" customHeight="1" outlineLevel="1">
      <c r="A936" s="275">
        <v>7</v>
      </c>
      <c r="B936" s="235" t="s">
        <v>20</v>
      </c>
      <c r="C936" s="239" t="s">
        <v>21</v>
      </c>
      <c r="D936" s="242">
        <v>2.2999999999999998</v>
      </c>
      <c r="E936" s="274"/>
    </row>
    <row r="937" spans="1:5" collapsed="1">
      <c r="A937" s="26">
        <v>8</v>
      </c>
      <c r="B937" s="3" t="s">
        <v>372</v>
      </c>
      <c r="C937" s="157" t="s">
        <v>69</v>
      </c>
      <c r="D937" s="10">
        <v>9.9</v>
      </c>
      <c r="E937" s="27"/>
    </row>
    <row r="938" spans="1:5" ht="15.95" hidden="1" customHeight="1" outlineLevel="1">
      <c r="A938" s="275">
        <v>8</v>
      </c>
      <c r="B938" s="243" t="s">
        <v>373</v>
      </c>
      <c r="C938" s="236" t="s">
        <v>21</v>
      </c>
      <c r="D938" s="242">
        <v>7.3</v>
      </c>
      <c r="E938" s="274"/>
    </row>
    <row r="939" spans="1:5" ht="15.95" customHeight="1" collapsed="1">
      <c r="A939" s="26">
        <v>9</v>
      </c>
      <c r="B939" s="77" t="s">
        <v>387</v>
      </c>
      <c r="C939" s="162" t="s">
        <v>6</v>
      </c>
      <c r="D939" s="6">
        <v>3.9E-2</v>
      </c>
      <c r="E939" s="27"/>
    </row>
    <row r="940" spans="1:5" ht="15.95" hidden="1" customHeight="1" outlineLevel="1">
      <c r="A940" s="441">
        <v>9</v>
      </c>
      <c r="B940" s="243" t="s">
        <v>73</v>
      </c>
      <c r="C940" s="236" t="s">
        <v>6</v>
      </c>
      <c r="D940" s="237">
        <v>2.3E-2</v>
      </c>
      <c r="E940" s="274"/>
    </row>
    <row r="941" spans="1:5" ht="15.95" hidden="1" customHeight="1" outlineLevel="1">
      <c r="A941" s="443"/>
      <c r="B941" s="243" t="s">
        <v>75</v>
      </c>
      <c r="C941" s="236" t="s">
        <v>6</v>
      </c>
      <c r="D941" s="237">
        <v>1.4999999999999999E-2</v>
      </c>
      <c r="E941" s="274"/>
    </row>
    <row r="942" spans="1:5" ht="15.95" customHeight="1" collapsed="1">
      <c r="A942" s="26">
        <v>10</v>
      </c>
      <c r="B942" s="3" t="s">
        <v>388</v>
      </c>
      <c r="C942" s="157" t="s">
        <v>6</v>
      </c>
      <c r="D942" s="6">
        <v>0.90700000000000003</v>
      </c>
      <c r="E942" s="27"/>
    </row>
    <row r="943" spans="1:5" ht="15.95" hidden="1" customHeight="1" outlineLevel="1">
      <c r="A943" s="441">
        <v>10</v>
      </c>
      <c r="B943" s="245" t="s">
        <v>256</v>
      </c>
      <c r="C943" s="236" t="s">
        <v>6</v>
      </c>
      <c r="D943" s="237">
        <v>0.47399999999999998</v>
      </c>
      <c r="E943" s="274"/>
    </row>
    <row r="944" spans="1:5" ht="15.95" hidden="1" customHeight="1" outlineLevel="1">
      <c r="A944" s="442"/>
      <c r="B944" s="245" t="s">
        <v>389</v>
      </c>
      <c r="C944" s="236" t="s">
        <v>6</v>
      </c>
      <c r="D944" s="237">
        <v>0.128</v>
      </c>
      <c r="E944" s="274"/>
    </row>
    <row r="945" spans="1:5" ht="15.95" hidden="1" customHeight="1" outlineLevel="1">
      <c r="A945" s="442"/>
      <c r="B945" s="245" t="s">
        <v>112</v>
      </c>
      <c r="C945" s="236" t="s">
        <v>6</v>
      </c>
      <c r="D945" s="237">
        <v>6.0000000000000001E-3</v>
      </c>
      <c r="E945" s="274"/>
    </row>
    <row r="946" spans="1:5" ht="15.95" hidden="1" customHeight="1" outlineLevel="1">
      <c r="A946" s="442"/>
      <c r="B946" s="245" t="s">
        <v>72</v>
      </c>
      <c r="C946" s="236" t="s">
        <v>6</v>
      </c>
      <c r="D946" s="237">
        <v>0.24199999999999999</v>
      </c>
      <c r="E946" s="236"/>
    </row>
    <row r="947" spans="1:5" ht="15.95" hidden="1" customHeight="1" outlineLevel="1">
      <c r="A947" s="442"/>
      <c r="B947" s="245" t="s">
        <v>75</v>
      </c>
      <c r="C947" s="236" t="s">
        <v>6</v>
      </c>
      <c r="D947" s="237">
        <v>1.0999999999999999E-2</v>
      </c>
      <c r="E947" s="274"/>
    </row>
    <row r="948" spans="1:5" ht="15.95" hidden="1" customHeight="1" outlineLevel="1">
      <c r="A948" s="443"/>
      <c r="B948" s="245" t="s">
        <v>73</v>
      </c>
      <c r="C948" s="236" t="s">
        <v>6</v>
      </c>
      <c r="D948" s="237">
        <v>4.5999999999999999E-2</v>
      </c>
      <c r="E948" s="274"/>
    </row>
    <row r="949" spans="1:5" s="22" customFormat="1" ht="31.5" customHeight="1" collapsed="1">
      <c r="A949" s="165">
        <v>11</v>
      </c>
      <c r="B949" s="49" t="s">
        <v>650</v>
      </c>
      <c r="C949" s="157" t="s">
        <v>6</v>
      </c>
      <c r="D949" s="6">
        <v>0.186</v>
      </c>
      <c r="E949" s="24"/>
    </row>
    <row r="950" spans="1:5" s="22" customFormat="1" ht="15.95" hidden="1" customHeight="1" outlineLevel="1">
      <c r="A950" s="441">
        <v>11</v>
      </c>
      <c r="B950" s="243" t="s">
        <v>74</v>
      </c>
      <c r="C950" s="236" t="s">
        <v>6</v>
      </c>
      <c r="D950" s="237">
        <v>0.14399999999999999</v>
      </c>
      <c r="E950" s="246"/>
    </row>
    <row r="951" spans="1:5" s="22" customFormat="1" ht="15.95" hidden="1" customHeight="1" outlineLevel="1">
      <c r="A951" s="442"/>
      <c r="B951" s="243" t="s">
        <v>73</v>
      </c>
      <c r="C951" s="236" t="s">
        <v>6</v>
      </c>
      <c r="D951" s="237">
        <v>2.5000000000000001E-2</v>
      </c>
      <c r="E951" s="246"/>
    </row>
    <row r="952" spans="1:5" s="22" customFormat="1" ht="15.95" hidden="1" customHeight="1" outlineLevel="1">
      <c r="A952" s="442"/>
      <c r="B952" s="243" t="s">
        <v>75</v>
      </c>
      <c r="C952" s="236" t="s">
        <v>6</v>
      </c>
      <c r="D952" s="237">
        <v>1.7999999999999999E-2</v>
      </c>
      <c r="E952" s="246"/>
    </row>
    <row r="953" spans="1:5" s="22" customFormat="1" ht="15.95" hidden="1" customHeight="1" outlineLevel="1">
      <c r="A953" s="443"/>
      <c r="B953" s="243" t="s">
        <v>80</v>
      </c>
      <c r="C953" s="236" t="s">
        <v>6</v>
      </c>
      <c r="D953" s="237">
        <v>1E-3</v>
      </c>
      <c r="E953" s="246"/>
    </row>
    <row r="954" spans="1:5" s="176" customFormat="1" ht="30" collapsed="1">
      <c r="A954" s="165">
        <v>12</v>
      </c>
      <c r="B954" s="3" t="s">
        <v>875</v>
      </c>
      <c r="C954" s="157" t="s">
        <v>149</v>
      </c>
      <c r="D954" s="10">
        <v>28.4</v>
      </c>
      <c r="E954" s="24"/>
    </row>
    <row r="955" spans="1:5" s="176" customFormat="1" ht="15.95" hidden="1" customHeight="1" outlineLevel="1">
      <c r="A955" s="155">
        <v>13</v>
      </c>
      <c r="B955" s="3" t="s">
        <v>70</v>
      </c>
      <c r="C955" s="157" t="s">
        <v>21</v>
      </c>
      <c r="D955" s="10">
        <v>85.2</v>
      </c>
      <c r="E955" s="24"/>
    </row>
    <row r="956" spans="1:5" ht="30" collapsed="1">
      <c r="A956" s="26">
        <v>14</v>
      </c>
      <c r="B956" s="3" t="s">
        <v>172</v>
      </c>
      <c r="C956" s="157" t="s">
        <v>7</v>
      </c>
      <c r="D956" s="10">
        <v>5.6</v>
      </c>
      <c r="E956" s="27"/>
    </row>
    <row r="957" spans="1:5" ht="15.95" hidden="1" customHeight="1" outlineLevel="1">
      <c r="A957" s="441">
        <v>14</v>
      </c>
      <c r="B957" s="245" t="s">
        <v>142</v>
      </c>
      <c r="C957" s="239" t="s">
        <v>21</v>
      </c>
      <c r="D957" s="242">
        <v>0.6</v>
      </c>
      <c r="E957" s="274"/>
    </row>
    <row r="958" spans="1:5" ht="15.95" hidden="1" customHeight="1" outlineLevel="1">
      <c r="A958" s="450"/>
      <c r="B958" s="245" t="s">
        <v>12</v>
      </c>
      <c r="C958" s="239" t="s">
        <v>21</v>
      </c>
      <c r="D958" s="242">
        <v>1.5</v>
      </c>
      <c r="E958" s="274"/>
    </row>
    <row r="959" spans="1:5" ht="15.95" customHeight="1" collapsed="1">
      <c r="A959" s="107" t="s">
        <v>738</v>
      </c>
      <c r="B959" s="108" t="s">
        <v>739</v>
      </c>
      <c r="C959" s="109"/>
      <c r="D959" s="110"/>
      <c r="E959" s="123"/>
    </row>
    <row r="960" spans="1:5" ht="15.95" customHeight="1">
      <c r="A960" s="61"/>
      <c r="B960" s="68" t="s">
        <v>736</v>
      </c>
      <c r="C960" s="52"/>
      <c r="D960" s="66"/>
      <c r="E960" s="53"/>
    </row>
    <row r="961" spans="1:5">
      <c r="A961" s="157">
        <v>1</v>
      </c>
      <c r="B961" s="3" t="s">
        <v>390</v>
      </c>
      <c r="C961" s="157" t="s">
        <v>3</v>
      </c>
      <c r="D961" s="1">
        <v>1</v>
      </c>
      <c r="E961" s="157"/>
    </row>
    <row r="962" spans="1:5" ht="15.95" hidden="1" customHeight="1" outlineLevel="1">
      <c r="A962" s="236">
        <v>1</v>
      </c>
      <c r="B962" s="235" t="s">
        <v>391</v>
      </c>
      <c r="C962" s="236" t="s">
        <v>3</v>
      </c>
      <c r="D962" s="81">
        <v>1</v>
      </c>
      <c r="E962" s="236"/>
    </row>
    <row r="963" spans="1:5" s="177" customFormat="1" ht="30" collapsed="1">
      <c r="A963" s="157">
        <v>2</v>
      </c>
      <c r="B963" s="11" t="s">
        <v>57</v>
      </c>
      <c r="C963" s="157" t="s">
        <v>11</v>
      </c>
      <c r="D963" s="1">
        <v>1</v>
      </c>
      <c r="E963" s="157"/>
    </row>
    <row r="964" spans="1:5" s="177" customFormat="1" ht="30" hidden="1" outlineLevel="1">
      <c r="A964" s="236">
        <v>2</v>
      </c>
      <c r="B964" s="248" t="s">
        <v>58</v>
      </c>
      <c r="C964" s="236" t="s">
        <v>11</v>
      </c>
      <c r="D964" s="81">
        <v>1</v>
      </c>
      <c r="E964" s="236"/>
    </row>
    <row r="965" spans="1:5" s="179" customFormat="1" ht="30" collapsed="1">
      <c r="A965" s="157">
        <v>3</v>
      </c>
      <c r="B965" s="70" t="s">
        <v>59</v>
      </c>
      <c r="C965" s="157" t="s">
        <v>3</v>
      </c>
      <c r="D965" s="1">
        <v>1</v>
      </c>
      <c r="E965" s="157"/>
    </row>
    <row r="966" spans="1:5" s="179" customFormat="1" hidden="1" outlineLevel="1">
      <c r="A966" s="236">
        <v>3</v>
      </c>
      <c r="B966" s="245" t="s">
        <v>60</v>
      </c>
      <c r="C966" s="236" t="s">
        <v>3</v>
      </c>
      <c r="D966" s="81">
        <v>1</v>
      </c>
      <c r="E966" s="236"/>
    </row>
    <row r="967" spans="1:5" s="177" customFormat="1" ht="15.95" customHeight="1" collapsed="1">
      <c r="A967" s="157">
        <v>4</v>
      </c>
      <c r="B967" s="3" t="s">
        <v>274</v>
      </c>
      <c r="C967" s="157" t="s">
        <v>9</v>
      </c>
      <c r="D967" s="1">
        <v>2.5</v>
      </c>
      <c r="E967" s="157"/>
    </row>
    <row r="968" spans="1:5" s="177" customFormat="1" ht="30" hidden="1" outlineLevel="1">
      <c r="A968" s="236">
        <v>4</v>
      </c>
      <c r="B968" s="235" t="s">
        <v>275</v>
      </c>
      <c r="C968" s="236" t="s">
        <v>23</v>
      </c>
      <c r="D968" s="81" t="s">
        <v>392</v>
      </c>
      <c r="E968" s="236"/>
    </row>
    <row r="969" spans="1:5" s="177" customFormat="1" ht="15.95" customHeight="1" collapsed="1">
      <c r="A969" s="157">
        <v>5</v>
      </c>
      <c r="B969" s="3" t="s">
        <v>86</v>
      </c>
      <c r="C969" s="157" t="s">
        <v>9</v>
      </c>
      <c r="D969" s="1">
        <v>4.5</v>
      </c>
      <c r="E969" s="157"/>
    </row>
    <row r="970" spans="1:5" s="177" customFormat="1" ht="30" hidden="1" outlineLevel="1">
      <c r="A970" s="236">
        <v>5</v>
      </c>
      <c r="B970" s="235" t="s">
        <v>229</v>
      </c>
      <c r="C970" s="236" t="s">
        <v>23</v>
      </c>
      <c r="D970" s="81" t="s">
        <v>393</v>
      </c>
      <c r="E970" s="236"/>
    </row>
    <row r="971" spans="1:5" s="178" customFormat="1" ht="15.95" customHeight="1" collapsed="1">
      <c r="A971" s="1">
        <v>6</v>
      </c>
      <c r="B971" s="3" t="s">
        <v>45</v>
      </c>
      <c r="C971" s="29" t="s">
        <v>23</v>
      </c>
      <c r="D971" s="29" t="s">
        <v>396</v>
      </c>
      <c r="E971" s="8"/>
    </row>
    <row r="972" spans="1:5" ht="15.95" hidden="1" customHeight="1" outlineLevel="1">
      <c r="A972" s="438">
        <v>6</v>
      </c>
      <c r="B972" s="235" t="s">
        <v>394</v>
      </c>
      <c r="C972" s="239" t="s">
        <v>3</v>
      </c>
      <c r="D972" s="266">
        <v>1</v>
      </c>
      <c r="E972" s="236"/>
    </row>
    <row r="973" spans="1:5" ht="15.95" hidden="1" customHeight="1" outlineLevel="1">
      <c r="A973" s="440"/>
      <c r="B973" s="235" t="s">
        <v>395</v>
      </c>
      <c r="C973" s="276" t="s">
        <v>3</v>
      </c>
      <c r="D973" s="277">
        <v>1</v>
      </c>
      <c r="E973" s="236"/>
    </row>
    <row r="974" spans="1:5" ht="15.95" customHeight="1" collapsed="1">
      <c r="A974" s="1">
        <v>7</v>
      </c>
      <c r="B974" s="3" t="s">
        <v>46</v>
      </c>
      <c r="C974" s="29" t="s">
        <v>23</v>
      </c>
      <c r="D974" s="29" t="s">
        <v>398</v>
      </c>
      <c r="E974" s="8"/>
    </row>
    <row r="975" spans="1:5" ht="15.95" hidden="1" customHeight="1" outlineLevel="1">
      <c r="A975" s="236">
        <v>7</v>
      </c>
      <c r="B975" s="235" t="s">
        <v>397</v>
      </c>
      <c r="C975" s="239" t="s">
        <v>3</v>
      </c>
      <c r="D975" s="266">
        <v>1</v>
      </c>
      <c r="E975" s="236"/>
    </row>
    <row r="976" spans="1:5" ht="15.95" customHeight="1" collapsed="1">
      <c r="A976" s="1">
        <v>8</v>
      </c>
      <c r="B976" s="46" t="s">
        <v>399</v>
      </c>
      <c r="C976" s="157" t="s">
        <v>3</v>
      </c>
      <c r="D976" s="8">
        <v>1</v>
      </c>
      <c r="E976" s="157"/>
    </row>
    <row r="977" spans="1:5" hidden="1" outlineLevel="1">
      <c r="A977" s="234">
        <v>8</v>
      </c>
      <c r="B977" s="235" t="s">
        <v>400</v>
      </c>
      <c r="C977" s="236" t="s">
        <v>3</v>
      </c>
      <c r="D977" s="277">
        <v>1</v>
      </c>
      <c r="E977" s="252"/>
    </row>
    <row r="978" spans="1:5" s="177" customFormat="1" ht="15.95" customHeight="1" collapsed="1">
      <c r="A978" s="157">
        <v>9</v>
      </c>
      <c r="B978" s="11" t="s">
        <v>61</v>
      </c>
      <c r="C978" s="157" t="s">
        <v>6</v>
      </c>
      <c r="D978" s="1">
        <v>1.2E-2</v>
      </c>
      <c r="E978" s="157"/>
    </row>
    <row r="979" spans="1:5" s="177" customFormat="1" ht="15.95" hidden="1" customHeight="1" outlineLevel="1">
      <c r="A979" s="438">
        <v>9</v>
      </c>
      <c r="B979" s="248" t="s">
        <v>401</v>
      </c>
      <c r="C979" s="236" t="s">
        <v>3</v>
      </c>
      <c r="D979" s="81">
        <v>1</v>
      </c>
      <c r="E979" s="236"/>
    </row>
    <row r="980" spans="1:5" s="177" customFormat="1" ht="15.95" hidden="1" customHeight="1" outlineLevel="1">
      <c r="A980" s="439"/>
      <c r="B980" s="248" t="s">
        <v>402</v>
      </c>
      <c r="C980" s="236" t="s">
        <v>3</v>
      </c>
      <c r="D980" s="81">
        <v>1</v>
      </c>
      <c r="E980" s="236"/>
    </row>
    <row r="981" spans="1:5" s="177" customFormat="1" ht="15.95" hidden="1" customHeight="1" outlineLevel="1">
      <c r="A981" s="439"/>
      <c r="B981" s="248" t="s">
        <v>403</v>
      </c>
      <c r="C981" s="236" t="s">
        <v>3</v>
      </c>
      <c r="D981" s="81">
        <v>1</v>
      </c>
      <c r="E981" s="236"/>
    </row>
    <row r="982" spans="1:5" s="177" customFormat="1" ht="15.95" hidden="1" customHeight="1" outlineLevel="1">
      <c r="A982" s="440"/>
      <c r="B982" s="248" t="s">
        <v>404</v>
      </c>
      <c r="C982" s="236" t="s">
        <v>3</v>
      </c>
      <c r="D982" s="81">
        <v>1</v>
      </c>
      <c r="E982" s="236"/>
    </row>
    <row r="983" spans="1:5" s="177" customFormat="1" ht="30" collapsed="1">
      <c r="A983" s="157">
        <v>10</v>
      </c>
      <c r="B983" s="11" t="s">
        <v>47</v>
      </c>
      <c r="C983" s="157" t="s">
        <v>7</v>
      </c>
      <c r="D983" s="10">
        <v>2.4</v>
      </c>
      <c r="E983" s="157"/>
    </row>
    <row r="984" spans="1:5" s="177" customFormat="1" ht="15.95" hidden="1" customHeight="1" outlineLevel="1">
      <c r="A984" s="438">
        <v>10</v>
      </c>
      <c r="B984" s="235" t="s">
        <v>19</v>
      </c>
      <c r="C984" s="236" t="s">
        <v>21</v>
      </c>
      <c r="D984" s="242">
        <v>0.2</v>
      </c>
      <c r="E984" s="236"/>
    </row>
    <row r="985" spans="1:5" s="177" customFormat="1" ht="15.95" hidden="1" customHeight="1" outlineLevel="1">
      <c r="A985" s="440"/>
      <c r="B985" s="235" t="s">
        <v>12</v>
      </c>
      <c r="C985" s="236" t="s">
        <v>21</v>
      </c>
      <c r="D985" s="242">
        <v>0.6</v>
      </c>
      <c r="E985" s="236"/>
    </row>
    <row r="986" spans="1:5" s="177" customFormat="1" ht="30" collapsed="1">
      <c r="A986" s="157">
        <v>11</v>
      </c>
      <c r="B986" s="3" t="s">
        <v>276</v>
      </c>
      <c r="C986" s="157" t="s">
        <v>8</v>
      </c>
      <c r="D986" s="87">
        <v>0.08</v>
      </c>
      <c r="E986" s="157"/>
    </row>
    <row r="987" spans="1:5" s="177" customFormat="1" ht="15.95" hidden="1" customHeight="1" outlineLevel="1">
      <c r="A987" s="236">
        <v>11</v>
      </c>
      <c r="B987" s="248" t="s">
        <v>152</v>
      </c>
      <c r="C987" s="236" t="s">
        <v>8</v>
      </c>
      <c r="D987" s="252">
        <v>0.08</v>
      </c>
      <c r="E987" s="236"/>
    </row>
    <row r="988" spans="1:5" s="177" customFormat="1" collapsed="1">
      <c r="A988" s="157">
        <v>12</v>
      </c>
      <c r="B988" s="11" t="s">
        <v>196</v>
      </c>
      <c r="C988" s="157" t="s">
        <v>8</v>
      </c>
      <c r="D988" s="87">
        <v>0.04</v>
      </c>
      <c r="E988" s="157"/>
    </row>
    <row r="989" spans="1:5" s="177" customFormat="1" ht="15.95" hidden="1" customHeight="1" outlineLevel="1">
      <c r="A989" s="236">
        <v>12</v>
      </c>
      <c r="B989" s="248" t="s">
        <v>195</v>
      </c>
      <c r="C989" s="236" t="s">
        <v>8</v>
      </c>
      <c r="D989" s="252">
        <v>0.04</v>
      </c>
      <c r="E989" s="236"/>
    </row>
    <row r="990" spans="1:5" s="177" customFormat="1" ht="30" collapsed="1">
      <c r="A990" s="157">
        <v>13</v>
      </c>
      <c r="B990" s="3" t="s">
        <v>32</v>
      </c>
      <c r="C990" s="157" t="s">
        <v>7</v>
      </c>
      <c r="D990" s="10">
        <v>2.8</v>
      </c>
      <c r="E990" s="157"/>
    </row>
    <row r="991" spans="1:5" s="177" customFormat="1" ht="15.95" hidden="1" customHeight="1" outlineLevel="1">
      <c r="A991" s="236">
        <v>13</v>
      </c>
      <c r="B991" s="248" t="s">
        <v>153</v>
      </c>
      <c r="C991" s="81" t="s">
        <v>6</v>
      </c>
      <c r="D991" s="237">
        <v>1.0999999999999999E-2</v>
      </c>
      <c r="E991" s="236"/>
    </row>
    <row r="992" spans="1:5" ht="15.75" customHeight="1" collapsed="1">
      <c r="A992" s="71"/>
      <c r="B992" s="54" t="s">
        <v>173</v>
      </c>
      <c r="C992" s="55"/>
      <c r="D992" s="60"/>
      <c r="E992" s="56"/>
    </row>
    <row r="993" spans="1:5">
      <c r="A993" s="153">
        <v>14</v>
      </c>
      <c r="B993" s="31" t="s">
        <v>31</v>
      </c>
      <c r="C993" s="153" t="s">
        <v>8</v>
      </c>
      <c r="D993" s="30">
        <v>98</v>
      </c>
      <c r="E993" s="72"/>
    </row>
    <row r="994" spans="1:5" ht="20.25" customHeight="1">
      <c r="A994" s="157">
        <v>15</v>
      </c>
      <c r="B994" s="3" t="s">
        <v>85</v>
      </c>
      <c r="C994" s="157" t="s">
        <v>9</v>
      </c>
      <c r="D994" s="8">
        <v>80</v>
      </c>
      <c r="E994" s="33"/>
    </row>
    <row r="995" spans="1:5" ht="30" hidden="1" outlineLevel="1">
      <c r="A995" s="236">
        <v>15</v>
      </c>
      <c r="B995" s="235" t="s">
        <v>229</v>
      </c>
      <c r="C995" s="236" t="s">
        <v>23</v>
      </c>
      <c r="D995" s="266" t="s">
        <v>443</v>
      </c>
      <c r="E995" s="81"/>
    </row>
    <row r="996" spans="1:5" ht="15.95" customHeight="1" collapsed="1">
      <c r="A996" s="157">
        <v>16</v>
      </c>
      <c r="B996" s="31" t="s">
        <v>86</v>
      </c>
      <c r="C996" s="153" t="s">
        <v>9</v>
      </c>
      <c r="D996" s="92">
        <v>8</v>
      </c>
      <c r="E996" s="58"/>
    </row>
    <row r="997" spans="1:5" ht="30" hidden="1" outlineLevel="1">
      <c r="A997" s="236">
        <v>16</v>
      </c>
      <c r="B997" s="235" t="s">
        <v>229</v>
      </c>
      <c r="C997" s="236" t="s">
        <v>23</v>
      </c>
      <c r="D997" s="266" t="s">
        <v>444</v>
      </c>
      <c r="E997" s="81"/>
    </row>
    <row r="998" spans="1:5" ht="15.95" customHeight="1" collapsed="1">
      <c r="A998" s="157">
        <v>17</v>
      </c>
      <c r="B998" s="3" t="s">
        <v>46</v>
      </c>
      <c r="C998" s="157" t="s">
        <v>23</v>
      </c>
      <c r="D998" s="7" t="s">
        <v>447</v>
      </c>
      <c r="E998" s="1"/>
    </row>
    <row r="999" spans="1:5" hidden="1" outlineLevel="1">
      <c r="A999" s="438">
        <v>17</v>
      </c>
      <c r="B999" s="235" t="s">
        <v>405</v>
      </c>
      <c r="C999" s="239" t="s">
        <v>3</v>
      </c>
      <c r="D999" s="266">
        <v>10</v>
      </c>
      <c r="E999" s="236"/>
    </row>
    <row r="1000" spans="1:5" hidden="1" outlineLevel="1">
      <c r="A1000" s="439"/>
      <c r="B1000" s="235" t="s">
        <v>445</v>
      </c>
      <c r="C1000" s="239" t="s">
        <v>3</v>
      </c>
      <c r="D1000" s="266">
        <v>2</v>
      </c>
      <c r="E1000" s="236"/>
    </row>
    <row r="1001" spans="1:5" hidden="1" outlineLevel="1">
      <c r="A1001" s="439"/>
      <c r="B1001" s="235" t="s">
        <v>446</v>
      </c>
      <c r="C1001" s="239" t="s">
        <v>3</v>
      </c>
      <c r="D1001" s="266">
        <v>1</v>
      </c>
      <c r="E1001" s="236"/>
    </row>
    <row r="1002" spans="1:5" ht="15.95" hidden="1" customHeight="1" outlineLevel="1">
      <c r="A1002" s="439"/>
      <c r="B1002" s="235" t="s">
        <v>406</v>
      </c>
      <c r="C1002" s="239" t="s">
        <v>3</v>
      </c>
      <c r="D1002" s="266">
        <v>1</v>
      </c>
      <c r="E1002" s="236"/>
    </row>
    <row r="1003" spans="1:5" ht="30" customHeight="1" collapsed="1">
      <c r="A1003" s="157">
        <v>18</v>
      </c>
      <c r="B1003" s="3" t="s">
        <v>150</v>
      </c>
      <c r="C1003" s="14"/>
      <c r="D1003" s="73"/>
      <c r="E1003" s="14"/>
    </row>
    <row r="1004" spans="1:5" ht="15.75" customHeight="1">
      <c r="A1004" s="157"/>
      <c r="B1004" s="3" t="s">
        <v>29</v>
      </c>
      <c r="C1004" s="157" t="s">
        <v>13</v>
      </c>
      <c r="D1004" s="1">
        <v>1</v>
      </c>
      <c r="E1004" s="14"/>
    </row>
    <row r="1005" spans="1:5" ht="15.95" customHeight="1">
      <c r="A1005" s="157"/>
      <c r="B1005" s="3" t="s">
        <v>30</v>
      </c>
      <c r="C1005" s="157" t="s">
        <v>13</v>
      </c>
      <c r="D1005" s="8">
        <v>4</v>
      </c>
      <c r="E1005" s="157"/>
    </row>
    <row r="1006" spans="1:5" ht="30">
      <c r="A1006" s="157">
        <v>19</v>
      </c>
      <c r="B1006" s="3" t="s">
        <v>278</v>
      </c>
      <c r="C1006" s="157" t="s">
        <v>7</v>
      </c>
      <c r="D1006" s="10">
        <v>28.6</v>
      </c>
      <c r="E1006" s="14"/>
    </row>
    <row r="1007" spans="1:5" hidden="1" outlineLevel="1">
      <c r="A1007" s="447">
        <v>19</v>
      </c>
      <c r="B1007" s="235" t="s">
        <v>216</v>
      </c>
      <c r="C1007" s="81" t="s">
        <v>21</v>
      </c>
      <c r="D1007" s="242">
        <v>4.3</v>
      </c>
      <c r="E1007" s="262"/>
    </row>
    <row r="1008" spans="1:5" hidden="1" outlineLevel="1">
      <c r="A1008" s="447"/>
      <c r="B1008" s="235" t="s">
        <v>211</v>
      </c>
      <c r="C1008" s="81" t="s">
        <v>21</v>
      </c>
      <c r="D1008" s="242">
        <v>39.5</v>
      </c>
      <c r="E1008" s="262"/>
    </row>
    <row r="1009" spans="1:5" hidden="1" outlineLevel="1">
      <c r="A1009" s="447"/>
      <c r="B1009" s="235" t="s">
        <v>217</v>
      </c>
      <c r="C1009" s="81" t="s">
        <v>21</v>
      </c>
      <c r="D1009" s="242">
        <v>18.899999999999999</v>
      </c>
      <c r="E1009" s="262"/>
    </row>
    <row r="1010" spans="1:5" collapsed="1">
      <c r="A1010" s="157">
        <v>20</v>
      </c>
      <c r="B1010" s="11" t="s">
        <v>61</v>
      </c>
      <c r="C1010" s="157" t="s">
        <v>6</v>
      </c>
      <c r="D1010" s="6">
        <v>1.6E-2</v>
      </c>
      <c r="E1010" s="14"/>
    </row>
    <row r="1011" spans="1:5" hidden="1" outlineLevel="1">
      <c r="A1011" s="236">
        <v>20</v>
      </c>
      <c r="B1011" s="235" t="s">
        <v>401</v>
      </c>
      <c r="C1011" s="81" t="s">
        <v>3</v>
      </c>
      <c r="D1011" s="266">
        <v>3</v>
      </c>
      <c r="E1011" s="262"/>
    </row>
    <row r="1012" spans="1:5" s="177" customFormat="1" ht="30" collapsed="1">
      <c r="A1012" s="157">
        <v>21</v>
      </c>
      <c r="B1012" s="11" t="s">
        <v>47</v>
      </c>
      <c r="C1012" s="157" t="s">
        <v>7</v>
      </c>
      <c r="D1012" s="1">
        <v>5.2</v>
      </c>
      <c r="E1012" s="157"/>
    </row>
    <row r="1013" spans="1:5" s="177" customFormat="1" ht="15.95" hidden="1" customHeight="1" outlineLevel="1">
      <c r="A1013" s="438">
        <v>21</v>
      </c>
      <c r="B1013" s="235" t="s">
        <v>19</v>
      </c>
      <c r="C1013" s="236" t="s">
        <v>21</v>
      </c>
      <c r="D1013" s="242">
        <v>0.5</v>
      </c>
      <c r="E1013" s="236"/>
    </row>
    <row r="1014" spans="1:5" s="177" customFormat="1" ht="15.95" hidden="1" customHeight="1" outlineLevel="1">
      <c r="A1014" s="440"/>
      <c r="B1014" s="235" t="s">
        <v>12</v>
      </c>
      <c r="C1014" s="236" t="s">
        <v>21</v>
      </c>
      <c r="D1014" s="260">
        <v>1.3</v>
      </c>
      <c r="E1014" s="234"/>
    </row>
    <row r="1015" spans="1:5" ht="30" collapsed="1">
      <c r="A1015" s="157">
        <v>22</v>
      </c>
      <c r="B1015" s="3" t="s">
        <v>213</v>
      </c>
      <c r="C1015" s="157" t="s">
        <v>8</v>
      </c>
      <c r="D1015" s="10">
        <v>0.3</v>
      </c>
      <c r="E1015" s="9"/>
    </row>
    <row r="1016" spans="1:5" ht="15.95" hidden="1" customHeight="1" outlineLevel="1">
      <c r="A1016" s="236">
        <v>22</v>
      </c>
      <c r="B1016" s="248" t="s">
        <v>152</v>
      </c>
      <c r="C1016" s="236" t="s">
        <v>8</v>
      </c>
      <c r="D1016" s="242">
        <v>0.3</v>
      </c>
      <c r="E1016" s="255"/>
    </row>
    <row r="1017" spans="1:5" ht="30" collapsed="1">
      <c r="A1017" s="157">
        <v>23</v>
      </c>
      <c r="B1017" s="3" t="s">
        <v>32</v>
      </c>
      <c r="C1017" s="157" t="s">
        <v>7</v>
      </c>
      <c r="D1017" s="10">
        <v>5.9</v>
      </c>
      <c r="E1017" s="9"/>
    </row>
    <row r="1018" spans="1:5" ht="15.95" hidden="1" customHeight="1" outlineLevel="1">
      <c r="A1018" s="234">
        <v>23</v>
      </c>
      <c r="B1018" s="248" t="s">
        <v>153</v>
      </c>
      <c r="C1018" s="81" t="s">
        <v>6</v>
      </c>
      <c r="D1018" s="278">
        <v>2.3E-2</v>
      </c>
      <c r="E1018" s="279"/>
    </row>
    <row r="1019" spans="1:5" ht="30" collapsed="1">
      <c r="A1019" s="157">
        <v>24</v>
      </c>
      <c r="B1019" s="11" t="s">
        <v>210</v>
      </c>
      <c r="C1019" s="1" t="s">
        <v>7</v>
      </c>
      <c r="D1019" s="10">
        <v>2.1</v>
      </c>
      <c r="E1019" s="157"/>
    </row>
    <row r="1020" spans="1:5" ht="15.95" hidden="1" customHeight="1" outlineLevel="1">
      <c r="A1020" s="236">
        <v>24</v>
      </c>
      <c r="B1020" s="235" t="s">
        <v>217</v>
      </c>
      <c r="C1020" s="81" t="s">
        <v>21</v>
      </c>
      <c r="D1020" s="242">
        <v>2.8</v>
      </c>
      <c r="E1020" s="236"/>
    </row>
    <row r="1021" spans="1:5" collapsed="1">
      <c r="A1021" s="157">
        <v>25</v>
      </c>
      <c r="B1021" s="3" t="s">
        <v>407</v>
      </c>
      <c r="C1021" s="157" t="s">
        <v>9</v>
      </c>
      <c r="D1021" s="157">
        <v>89.1</v>
      </c>
      <c r="E1021" s="14"/>
    </row>
    <row r="1022" spans="1:5" ht="15.95" customHeight="1" collapsed="1">
      <c r="A1022" s="107" t="s">
        <v>742</v>
      </c>
      <c r="B1022" s="108" t="s">
        <v>743</v>
      </c>
      <c r="C1022" s="109"/>
      <c r="D1022" s="110"/>
      <c r="E1022" s="123"/>
    </row>
    <row r="1023" spans="1:5" ht="30">
      <c r="A1023" s="157">
        <v>1</v>
      </c>
      <c r="B1023" s="3" t="s">
        <v>225</v>
      </c>
      <c r="C1023" s="157" t="s">
        <v>9</v>
      </c>
      <c r="D1023" s="5">
        <v>12</v>
      </c>
      <c r="E1023" s="127" t="s">
        <v>881</v>
      </c>
    </row>
    <row r="1024" spans="1:5" hidden="1" outlineLevel="1">
      <c r="A1024" s="236">
        <v>1</v>
      </c>
      <c r="B1024" s="251" t="s">
        <v>219</v>
      </c>
      <c r="C1024" s="236" t="s">
        <v>6</v>
      </c>
      <c r="D1024" s="237">
        <v>1.9E-2</v>
      </c>
      <c r="E1024" s="236"/>
    </row>
    <row r="1025" spans="1:5" collapsed="1">
      <c r="A1025" s="157">
        <v>2</v>
      </c>
      <c r="B1025" s="3" t="s">
        <v>408</v>
      </c>
      <c r="C1025" s="157" t="s">
        <v>3</v>
      </c>
      <c r="D1025" s="5">
        <v>3</v>
      </c>
      <c r="E1025" s="5"/>
    </row>
    <row r="1026" spans="1:5" hidden="1" outlineLevel="1">
      <c r="A1026" s="236">
        <v>2</v>
      </c>
      <c r="B1026" s="251" t="s">
        <v>302</v>
      </c>
      <c r="C1026" s="236" t="s">
        <v>6</v>
      </c>
      <c r="D1026" s="237">
        <v>0.03</v>
      </c>
      <c r="E1026" s="236"/>
    </row>
    <row r="1027" spans="1:5" s="177" customFormat="1" ht="15.75" collapsed="1">
      <c r="A1027" s="157"/>
      <c r="B1027" s="44" t="s">
        <v>22</v>
      </c>
      <c r="C1027" s="15"/>
      <c r="D1027" s="10"/>
      <c r="E1027" s="157"/>
    </row>
    <row r="1028" spans="1:5" s="177" customFormat="1">
      <c r="A1028" s="157"/>
      <c r="B1028" s="40" t="s">
        <v>145</v>
      </c>
      <c r="C1028" s="15"/>
      <c r="D1028" s="10"/>
      <c r="E1028" s="157"/>
    </row>
    <row r="1029" spans="1:5" s="177" customFormat="1">
      <c r="A1029" s="157">
        <v>3</v>
      </c>
      <c r="B1029" s="3" t="s">
        <v>89</v>
      </c>
      <c r="C1029" s="15" t="s">
        <v>3</v>
      </c>
      <c r="D1029" s="8">
        <v>3</v>
      </c>
      <c r="E1029" s="157"/>
    </row>
    <row r="1030" spans="1:5" s="177" customFormat="1">
      <c r="A1030" s="157">
        <v>4</v>
      </c>
      <c r="B1030" s="3" t="s">
        <v>90</v>
      </c>
      <c r="C1030" s="15" t="s">
        <v>3</v>
      </c>
      <c r="D1030" s="8">
        <v>3</v>
      </c>
      <c r="E1030" s="157"/>
    </row>
    <row r="1031" spans="1:5" s="177" customFormat="1">
      <c r="A1031" s="117">
        <v>5</v>
      </c>
      <c r="B1031" s="3" t="s">
        <v>91</v>
      </c>
      <c r="C1031" s="15" t="s">
        <v>87</v>
      </c>
      <c r="D1031" s="8">
        <v>1</v>
      </c>
      <c r="E1031" s="12"/>
    </row>
    <row r="1032" spans="1:5" ht="15.95" customHeight="1">
      <c r="A1032" s="102">
        <v>14</v>
      </c>
      <c r="B1032" s="68" t="s">
        <v>745</v>
      </c>
      <c r="C1032" s="52"/>
      <c r="D1032" s="66"/>
      <c r="E1032" s="53"/>
    </row>
    <row r="1033" spans="1:5" s="174" customFormat="1" ht="15.95" customHeight="1">
      <c r="A1033" s="107" t="s">
        <v>744</v>
      </c>
      <c r="B1033" s="108" t="s">
        <v>26</v>
      </c>
      <c r="C1033" s="109"/>
      <c r="D1033" s="110"/>
      <c r="E1033" s="123"/>
    </row>
    <row r="1034" spans="1:5" ht="15.95" customHeight="1">
      <c r="A1034" s="74"/>
      <c r="B1034" s="68" t="s">
        <v>882</v>
      </c>
      <c r="C1034" s="34"/>
      <c r="D1034" s="75"/>
      <c r="E1034" s="13"/>
    </row>
    <row r="1035" spans="1:5" ht="15.95" customHeight="1">
      <c r="A1035" s="153">
        <v>1</v>
      </c>
      <c r="B1035" s="31" t="s">
        <v>154</v>
      </c>
      <c r="C1035" s="153" t="s">
        <v>6</v>
      </c>
      <c r="D1035" s="25">
        <v>12.773</v>
      </c>
      <c r="E1035" s="25"/>
    </row>
    <row r="1036" spans="1:5" ht="15.95" hidden="1" customHeight="1" outlineLevel="1">
      <c r="A1036" s="447">
        <v>1</v>
      </c>
      <c r="B1036" s="245" t="s">
        <v>74</v>
      </c>
      <c r="C1036" s="239" t="s">
        <v>6</v>
      </c>
      <c r="D1036" s="255">
        <v>3.8359999999999999</v>
      </c>
      <c r="E1036" s="280"/>
    </row>
    <row r="1037" spans="1:5" ht="15.95" hidden="1" customHeight="1" outlineLevel="1">
      <c r="A1037" s="447"/>
      <c r="B1037" s="245" t="s">
        <v>258</v>
      </c>
      <c r="C1037" s="236" t="s">
        <v>6</v>
      </c>
      <c r="D1037" s="255">
        <v>2.8450000000000002</v>
      </c>
      <c r="E1037" s="280"/>
    </row>
    <row r="1038" spans="1:5" ht="15.95" hidden="1" customHeight="1" outlineLevel="1">
      <c r="A1038" s="447"/>
      <c r="B1038" s="245" t="s">
        <v>112</v>
      </c>
      <c r="C1038" s="236" t="s">
        <v>6</v>
      </c>
      <c r="D1038" s="255">
        <v>1.363</v>
      </c>
      <c r="E1038" s="280"/>
    </row>
    <row r="1039" spans="1:5" ht="15.95" hidden="1" customHeight="1" outlineLevel="1">
      <c r="A1039" s="447"/>
      <c r="B1039" s="245" t="s">
        <v>84</v>
      </c>
      <c r="C1039" s="236" t="s">
        <v>6</v>
      </c>
      <c r="D1039" s="255">
        <v>1.5649999999999999</v>
      </c>
      <c r="E1039" s="280"/>
    </row>
    <row r="1040" spans="1:5" ht="15.95" hidden="1" customHeight="1" outlineLevel="1">
      <c r="A1040" s="447"/>
      <c r="B1040" s="248" t="s">
        <v>72</v>
      </c>
      <c r="C1040" s="236" t="s">
        <v>6</v>
      </c>
      <c r="D1040" s="255">
        <v>0.28299999999999997</v>
      </c>
      <c r="E1040" s="280"/>
    </row>
    <row r="1041" spans="1:5" ht="15.95" hidden="1" customHeight="1" outlineLevel="1">
      <c r="A1041" s="447"/>
      <c r="B1041" s="245" t="s">
        <v>75</v>
      </c>
      <c r="C1041" s="236" t="s">
        <v>6</v>
      </c>
      <c r="D1041" s="255">
        <v>0.42399999999999999</v>
      </c>
      <c r="E1041" s="280"/>
    </row>
    <row r="1042" spans="1:5" ht="15.95" hidden="1" customHeight="1" outlineLevel="1">
      <c r="A1042" s="447"/>
      <c r="B1042" s="245" t="s">
        <v>80</v>
      </c>
      <c r="C1042" s="236" t="s">
        <v>6</v>
      </c>
      <c r="D1042" s="255">
        <v>1.052</v>
      </c>
      <c r="E1042" s="280"/>
    </row>
    <row r="1043" spans="1:5" ht="15.95" hidden="1" customHeight="1" outlineLevel="1">
      <c r="A1043" s="447"/>
      <c r="B1043" s="245" t="s">
        <v>409</v>
      </c>
      <c r="C1043" s="236" t="s">
        <v>6</v>
      </c>
      <c r="D1043" s="255">
        <v>1.4039999999999999</v>
      </c>
      <c r="E1043" s="280"/>
    </row>
    <row r="1044" spans="1:5" ht="15.95" customHeight="1" collapsed="1">
      <c r="A1044" s="157">
        <v>2</v>
      </c>
      <c r="B1044" s="3" t="s">
        <v>700</v>
      </c>
      <c r="C1044" s="157" t="s">
        <v>6</v>
      </c>
      <c r="D1044" s="9">
        <v>2.8260000000000001</v>
      </c>
      <c r="E1044" s="32"/>
    </row>
    <row r="1045" spans="1:5" hidden="1" outlineLevel="1">
      <c r="A1045" s="438">
        <v>2</v>
      </c>
      <c r="B1045" s="248" t="s">
        <v>389</v>
      </c>
      <c r="C1045" s="239" t="s">
        <v>6</v>
      </c>
      <c r="D1045" s="255">
        <v>1.159</v>
      </c>
      <c r="E1045" s="280"/>
    </row>
    <row r="1046" spans="1:5" hidden="1" outlineLevel="1">
      <c r="A1046" s="439"/>
      <c r="B1046" s="248" t="s">
        <v>76</v>
      </c>
      <c r="C1046" s="239" t="s">
        <v>6</v>
      </c>
      <c r="D1046" s="255">
        <v>0.20399999999999999</v>
      </c>
      <c r="E1046" s="280"/>
    </row>
    <row r="1047" spans="1:5" hidden="1" outlineLevel="1">
      <c r="A1047" s="439"/>
      <c r="B1047" s="245" t="s">
        <v>84</v>
      </c>
      <c r="C1047" s="239" t="s">
        <v>6</v>
      </c>
      <c r="D1047" s="255">
        <v>0.90400000000000003</v>
      </c>
      <c r="E1047" s="280"/>
    </row>
    <row r="1048" spans="1:5" hidden="1" outlineLevel="1">
      <c r="A1048" s="439"/>
      <c r="B1048" s="248" t="s">
        <v>75</v>
      </c>
      <c r="C1048" s="239" t="s">
        <v>6</v>
      </c>
      <c r="D1048" s="255">
        <v>0.14199999999999999</v>
      </c>
      <c r="E1048" s="280"/>
    </row>
    <row r="1049" spans="1:5" hidden="1" outlineLevel="1">
      <c r="A1049" s="440"/>
      <c r="B1049" s="248" t="s">
        <v>410</v>
      </c>
      <c r="C1049" s="239" t="s">
        <v>6</v>
      </c>
      <c r="D1049" s="255">
        <v>0.41799999999999998</v>
      </c>
      <c r="E1049" s="280"/>
    </row>
    <row r="1050" spans="1:5" ht="30" collapsed="1">
      <c r="A1050" s="157">
        <v>3</v>
      </c>
      <c r="B1050" s="3" t="s">
        <v>33</v>
      </c>
      <c r="C1050" s="157" t="s">
        <v>7</v>
      </c>
      <c r="D1050" s="7">
        <v>468</v>
      </c>
      <c r="E1050" s="32"/>
    </row>
    <row r="1051" spans="1:5" ht="15.95" hidden="1" customHeight="1" outlineLevel="1">
      <c r="A1051" s="447">
        <v>3</v>
      </c>
      <c r="B1051" s="245" t="s">
        <v>142</v>
      </c>
      <c r="C1051" s="239" t="s">
        <v>21</v>
      </c>
      <c r="D1051" s="241">
        <v>46.8</v>
      </c>
      <c r="E1051" s="280"/>
    </row>
    <row r="1052" spans="1:5" ht="15.95" hidden="1" customHeight="1" outlineLevel="1">
      <c r="A1052" s="447"/>
      <c r="B1052" s="245" t="s">
        <v>12</v>
      </c>
      <c r="C1052" s="239" t="s">
        <v>21</v>
      </c>
      <c r="D1052" s="241">
        <v>121.7</v>
      </c>
      <c r="E1052" s="280"/>
    </row>
    <row r="1053" spans="1:5" ht="15.95" customHeight="1" collapsed="1">
      <c r="A1053" s="96"/>
      <c r="B1053" s="44" t="s">
        <v>746</v>
      </c>
      <c r="C1053" s="157"/>
      <c r="D1053" s="97"/>
      <c r="E1053" s="9"/>
    </row>
    <row r="1054" spans="1:5" ht="15.95" customHeight="1">
      <c r="A1054" s="157">
        <v>4</v>
      </c>
      <c r="B1054" s="3" t="s">
        <v>411</v>
      </c>
      <c r="C1054" s="157" t="s">
        <v>17</v>
      </c>
      <c r="D1054" s="1" t="s">
        <v>613</v>
      </c>
      <c r="E1054" s="1"/>
    </row>
    <row r="1055" spans="1:5" hidden="1" outlineLevel="1">
      <c r="A1055" s="247">
        <v>4</v>
      </c>
      <c r="B1055" s="248" t="s">
        <v>94</v>
      </c>
      <c r="C1055" s="247" t="s">
        <v>6</v>
      </c>
      <c r="D1055" s="81">
        <v>2.306</v>
      </c>
      <c r="E1055" s="247"/>
    </row>
    <row r="1056" spans="1:5" collapsed="1">
      <c r="A1056" s="157">
        <v>5</v>
      </c>
      <c r="B1056" s="3" t="s">
        <v>412</v>
      </c>
      <c r="C1056" s="157" t="s">
        <v>17</v>
      </c>
      <c r="D1056" s="1" t="s">
        <v>413</v>
      </c>
      <c r="E1056" s="157"/>
    </row>
    <row r="1057" spans="1:5" hidden="1" outlineLevel="1">
      <c r="A1057" s="247">
        <v>5</v>
      </c>
      <c r="B1057" s="248" t="s">
        <v>214</v>
      </c>
      <c r="C1057" s="247" t="s">
        <v>6</v>
      </c>
      <c r="D1057" s="81">
        <v>0.375</v>
      </c>
      <c r="E1057" s="247"/>
    </row>
    <row r="1058" spans="1:5" collapsed="1">
      <c r="A1058" s="157">
        <v>6</v>
      </c>
      <c r="B1058" s="3" t="s">
        <v>414</v>
      </c>
      <c r="C1058" s="157" t="s">
        <v>17</v>
      </c>
      <c r="D1058" s="1" t="s">
        <v>311</v>
      </c>
      <c r="E1058" s="157"/>
    </row>
    <row r="1059" spans="1:5" hidden="1" outlineLevel="1">
      <c r="A1059" s="247">
        <v>6</v>
      </c>
      <c r="B1059" s="248" t="s">
        <v>214</v>
      </c>
      <c r="C1059" s="247" t="s">
        <v>6</v>
      </c>
      <c r="D1059" s="81">
        <v>0.188</v>
      </c>
      <c r="E1059" s="247"/>
    </row>
    <row r="1060" spans="1:5" ht="15.95" customHeight="1" collapsed="1">
      <c r="A1060" s="157">
        <v>7</v>
      </c>
      <c r="B1060" s="67" t="s">
        <v>82</v>
      </c>
      <c r="C1060" s="48" t="s">
        <v>3</v>
      </c>
      <c r="D1060" s="1">
        <v>21</v>
      </c>
      <c r="E1060" s="157"/>
    </row>
    <row r="1061" spans="1:5" ht="15.95" customHeight="1">
      <c r="A1061" s="157">
        <v>8</v>
      </c>
      <c r="B1061" s="3" t="s">
        <v>415</v>
      </c>
      <c r="C1061" s="157" t="s">
        <v>6</v>
      </c>
      <c r="D1061" s="6">
        <v>2.8690000000000002</v>
      </c>
      <c r="E1061" s="157"/>
    </row>
    <row r="1062" spans="1:5" ht="15.95" customHeight="1">
      <c r="A1062" s="157">
        <v>9</v>
      </c>
      <c r="B1062" s="3" t="s">
        <v>294</v>
      </c>
      <c r="C1062" s="157" t="s">
        <v>8</v>
      </c>
      <c r="D1062" s="10">
        <v>1.8</v>
      </c>
      <c r="E1062" s="157"/>
    </row>
    <row r="1063" spans="1:5" ht="15.95" hidden="1" customHeight="1" outlineLevel="1">
      <c r="A1063" s="447">
        <v>9</v>
      </c>
      <c r="B1063" s="248" t="s">
        <v>15</v>
      </c>
      <c r="C1063" s="239" t="s">
        <v>6</v>
      </c>
      <c r="D1063" s="252">
        <v>0.3</v>
      </c>
      <c r="E1063" s="247"/>
    </row>
    <row r="1064" spans="1:5" ht="15.95" hidden="1" customHeight="1" outlineLevel="1">
      <c r="A1064" s="447"/>
      <c r="B1064" s="248" t="s">
        <v>16</v>
      </c>
      <c r="C1064" s="239" t="s">
        <v>8</v>
      </c>
      <c r="D1064" s="81">
        <v>1.6</v>
      </c>
      <c r="E1064" s="247"/>
    </row>
    <row r="1065" spans="1:5" ht="30" collapsed="1">
      <c r="A1065" s="157">
        <v>10</v>
      </c>
      <c r="B1065" s="3" t="s">
        <v>71</v>
      </c>
      <c r="C1065" s="157" t="s">
        <v>7</v>
      </c>
      <c r="D1065" s="10">
        <v>31.5</v>
      </c>
      <c r="E1065" s="157"/>
    </row>
    <row r="1066" spans="1:5" ht="15.95" hidden="1" customHeight="1" outlineLevel="1">
      <c r="A1066" s="247">
        <v>10</v>
      </c>
      <c r="B1066" s="235" t="s">
        <v>20</v>
      </c>
      <c r="C1066" s="239" t="s">
        <v>21</v>
      </c>
      <c r="D1066" s="242">
        <v>8.1999999999999993</v>
      </c>
      <c r="E1066" s="247"/>
    </row>
    <row r="1067" spans="1:5" collapsed="1">
      <c r="A1067" s="157">
        <v>11</v>
      </c>
      <c r="B1067" s="3" t="s">
        <v>372</v>
      </c>
      <c r="C1067" s="157" t="s">
        <v>69</v>
      </c>
      <c r="D1067" s="10">
        <v>16.600000000000001</v>
      </c>
      <c r="E1067" s="157"/>
    </row>
    <row r="1068" spans="1:5" ht="15.95" hidden="1" customHeight="1" outlineLevel="1">
      <c r="A1068" s="238">
        <v>11</v>
      </c>
      <c r="B1068" s="243" t="s">
        <v>373</v>
      </c>
      <c r="C1068" s="247" t="s">
        <v>21</v>
      </c>
      <c r="D1068" s="242">
        <v>12.3</v>
      </c>
      <c r="E1068" s="247"/>
    </row>
    <row r="1069" spans="1:5" ht="15.95" customHeight="1" collapsed="1">
      <c r="A1069" s="152">
        <v>12</v>
      </c>
      <c r="B1069" s="77" t="s">
        <v>416</v>
      </c>
      <c r="C1069" s="162" t="s">
        <v>6</v>
      </c>
      <c r="D1069" s="6">
        <v>0.14799999999999999</v>
      </c>
      <c r="E1069" s="157"/>
    </row>
    <row r="1070" spans="1:5" ht="15.95" hidden="1" customHeight="1" outlineLevel="1">
      <c r="A1070" s="438">
        <v>12</v>
      </c>
      <c r="B1070" s="243" t="s">
        <v>73</v>
      </c>
      <c r="C1070" s="247" t="s">
        <v>6</v>
      </c>
      <c r="D1070" s="237">
        <v>8.5999999999999993E-2</v>
      </c>
      <c r="E1070" s="247"/>
    </row>
    <row r="1071" spans="1:5" ht="15.95" hidden="1" customHeight="1" outlineLevel="1">
      <c r="A1071" s="440"/>
      <c r="B1071" s="243" t="s">
        <v>75</v>
      </c>
      <c r="C1071" s="247" t="s">
        <v>6</v>
      </c>
      <c r="D1071" s="237">
        <v>6.2E-2</v>
      </c>
      <c r="E1071" s="247"/>
    </row>
    <row r="1072" spans="1:5" s="177" customFormat="1" collapsed="1">
      <c r="A1072" s="157">
        <v>13</v>
      </c>
      <c r="B1072" s="3" t="s">
        <v>614</v>
      </c>
      <c r="C1072" s="157" t="s">
        <v>6</v>
      </c>
      <c r="D1072" s="1">
        <v>0.59399999999999997</v>
      </c>
      <c r="E1072" s="157"/>
    </row>
    <row r="1073" spans="1:5" ht="15.95" hidden="1" customHeight="1" outlineLevel="1">
      <c r="A1073" s="438">
        <v>13</v>
      </c>
      <c r="B1073" s="245" t="s">
        <v>258</v>
      </c>
      <c r="C1073" s="247" t="s">
        <v>6</v>
      </c>
      <c r="D1073" s="237">
        <v>0.32700000000000001</v>
      </c>
      <c r="E1073" s="247"/>
    </row>
    <row r="1074" spans="1:5" ht="15.95" hidden="1" customHeight="1" outlineLevel="1">
      <c r="A1074" s="439"/>
      <c r="B1074" s="245" t="s">
        <v>338</v>
      </c>
      <c r="C1074" s="247" t="s">
        <v>6</v>
      </c>
      <c r="D1074" s="237">
        <v>3.5999999999999997E-2</v>
      </c>
      <c r="E1074" s="247"/>
    </row>
    <row r="1075" spans="1:5" ht="15.95" hidden="1" customHeight="1" outlineLevel="1">
      <c r="A1075" s="439"/>
      <c r="B1075" s="245" t="s">
        <v>417</v>
      </c>
      <c r="C1075" s="247" t="s">
        <v>6</v>
      </c>
      <c r="D1075" s="237">
        <v>1.6E-2</v>
      </c>
      <c r="E1075" s="247"/>
    </row>
    <row r="1076" spans="1:5" ht="15.95" hidden="1" customHeight="1" outlineLevel="1">
      <c r="A1076" s="439"/>
      <c r="B1076" s="245" t="s">
        <v>73</v>
      </c>
      <c r="C1076" s="247" t="s">
        <v>6</v>
      </c>
      <c r="D1076" s="81">
        <v>0.154</v>
      </c>
      <c r="E1076" s="247"/>
    </row>
    <row r="1077" spans="1:5" ht="15.95" hidden="1" customHeight="1" outlineLevel="1">
      <c r="A1077" s="439"/>
      <c r="B1077" s="245" t="s">
        <v>75</v>
      </c>
      <c r="C1077" s="247" t="s">
        <v>6</v>
      </c>
      <c r="D1077" s="237">
        <v>0.05</v>
      </c>
      <c r="E1077" s="247"/>
    </row>
    <row r="1078" spans="1:5" ht="15.95" hidden="1" customHeight="1" outlineLevel="1">
      <c r="A1078" s="440"/>
      <c r="B1078" s="245" t="s">
        <v>80</v>
      </c>
      <c r="C1078" s="247" t="s">
        <v>6</v>
      </c>
      <c r="D1078" s="81">
        <v>1.0999999999999999E-2</v>
      </c>
      <c r="E1078" s="247"/>
    </row>
    <row r="1079" spans="1:5" ht="30" collapsed="1">
      <c r="A1079" s="157">
        <v>14</v>
      </c>
      <c r="B1079" s="3" t="s">
        <v>33</v>
      </c>
      <c r="C1079" s="157" t="s">
        <v>7</v>
      </c>
      <c r="D1079" s="1">
        <v>22.3</v>
      </c>
      <c r="E1079" s="157"/>
    </row>
    <row r="1080" spans="1:5" ht="15.95" hidden="1" customHeight="1" outlineLevel="1">
      <c r="A1080" s="438">
        <v>14</v>
      </c>
      <c r="B1080" s="235" t="s">
        <v>19</v>
      </c>
      <c r="C1080" s="239" t="s">
        <v>21</v>
      </c>
      <c r="D1080" s="242">
        <v>2.2000000000000002</v>
      </c>
      <c r="E1080" s="247"/>
    </row>
    <row r="1081" spans="1:5" ht="15.95" hidden="1" customHeight="1" outlineLevel="1">
      <c r="A1081" s="439"/>
      <c r="B1081" s="253" t="s">
        <v>12</v>
      </c>
      <c r="C1081" s="254" t="s">
        <v>21</v>
      </c>
      <c r="D1081" s="260">
        <v>5.8</v>
      </c>
      <c r="E1081" s="238"/>
    </row>
    <row r="1082" spans="1:5" ht="15.95" customHeight="1" collapsed="1">
      <c r="A1082" s="96"/>
      <c r="B1082" s="44" t="s">
        <v>747</v>
      </c>
      <c r="C1082" s="157"/>
      <c r="D1082" s="97"/>
      <c r="E1082" s="9"/>
    </row>
    <row r="1083" spans="1:5" ht="15.95" customHeight="1">
      <c r="A1083" s="230">
        <v>15</v>
      </c>
      <c r="B1083" s="3" t="s">
        <v>411</v>
      </c>
      <c r="C1083" s="157" t="s">
        <v>17</v>
      </c>
      <c r="D1083" s="1" t="s">
        <v>613</v>
      </c>
      <c r="E1083" s="1"/>
    </row>
    <row r="1084" spans="1:5" hidden="1" outlineLevel="1">
      <c r="A1084" s="247">
        <v>15</v>
      </c>
      <c r="B1084" s="248" t="s">
        <v>94</v>
      </c>
      <c r="C1084" s="247" t="s">
        <v>6</v>
      </c>
      <c r="D1084" s="81">
        <v>2.306</v>
      </c>
      <c r="E1084" s="247"/>
    </row>
    <row r="1085" spans="1:5" collapsed="1">
      <c r="A1085" s="230">
        <v>16</v>
      </c>
      <c r="B1085" s="3" t="s">
        <v>412</v>
      </c>
      <c r="C1085" s="157" t="s">
        <v>17</v>
      </c>
      <c r="D1085" s="1" t="s">
        <v>413</v>
      </c>
      <c r="E1085" s="157"/>
    </row>
    <row r="1086" spans="1:5" hidden="1" outlineLevel="1">
      <c r="A1086" s="247">
        <v>16</v>
      </c>
      <c r="B1086" s="248" t="s">
        <v>214</v>
      </c>
      <c r="C1086" s="247" t="s">
        <v>6</v>
      </c>
      <c r="D1086" s="81">
        <v>0.375</v>
      </c>
      <c r="E1086" s="247"/>
    </row>
    <row r="1087" spans="1:5" collapsed="1">
      <c r="A1087" s="230">
        <v>17</v>
      </c>
      <c r="B1087" s="3" t="s">
        <v>414</v>
      </c>
      <c r="C1087" s="157" t="s">
        <v>17</v>
      </c>
      <c r="D1087" s="1" t="s">
        <v>311</v>
      </c>
      <c r="E1087" s="157"/>
    </row>
    <row r="1088" spans="1:5" hidden="1" outlineLevel="1">
      <c r="A1088" s="247">
        <v>17</v>
      </c>
      <c r="B1088" s="248" t="s">
        <v>214</v>
      </c>
      <c r="C1088" s="247" t="s">
        <v>6</v>
      </c>
      <c r="D1088" s="81">
        <v>0.188</v>
      </c>
      <c r="E1088" s="247"/>
    </row>
    <row r="1089" spans="1:5" ht="15.95" customHeight="1" collapsed="1">
      <c r="A1089" s="230">
        <v>18</v>
      </c>
      <c r="B1089" s="67" t="s">
        <v>82</v>
      </c>
      <c r="C1089" s="48" t="s">
        <v>3</v>
      </c>
      <c r="D1089" s="1">
        <v>21</v>
      </c>
      <c r="E1089" s="157"/>
    </row>
    <row r="1090" spans="1:5" ht="15.95" customHeight="1">
      <c r="A1090" s="230">
        <v>19</v>
      </c>
      <c r="B1090" s="3" t="s">
        <v>415</v>
      </c>
      <c r="C1090" s="157" t="s">
        <v>6</v>
      </c>
      <c r="D1090" s="6">
        <v>2.8690000000000002</v>
      </c>
      <c r="E1090" s="157"/>
    </row>
    <row r="1091" spans="1:5" ht="15.95" customHeight="1">
      <c r="A1091" s="230">
        <v>20</v>
      </c>
      <c r="B1091" s="3" t="s">
        <v>294</v>
      </c>
      <c r="C1091" s="157" t="s">
        <v>8</v>
      </c>
      <c r="D1091" s="10">
        <v>1.8</v>
      </c>
      <c r="E1091" s="157"/>
    </row>
    <row r="1092" spans="1:5" ht="15.95" hidden="1" customHeight="1" outlineLevel="1">
      <c r="A1092" s="447">
        <v>20</v>
      </c>
      <c r="B1092" s="248" t="s">
        <v>15</v>
      </c>
      <c r="C1092" s="239" t="s">
        <v>6</v>
      </c>
      <c r="D1092" s="252">
        <v>0.3</v>
      </c>
      <c r="E1092" s="247"/>
    </row>
    <row r="1093" spans="1:5" ht="15.95" hidden="1" customHeight="1" outlineLevel="1">
      <c r="A1093" s="447"/>
      <c r="B1093" s="248" t="s">
        <v>16</v>
      </c>
      <c r="C1093" s="239" t="s">
        <v>8</v>
      </c>
      <c r="D1093" s="81">
        <v>1.6</v>
      </c>
      <c r="E1093" s="247"/>
    </row>
    <row r="1094" spans="1:5" ht="30" collapsed="1">
      <c r="A1094" s="230">
        <v>21</v>
      </c>
      <c r="B1094" s="3" t="s">
        <v>71</v>
      </c>
      <c r="C1094" s="157" t="s">
        <v>7</v>
      </c>
      <c r="D1094" s="10">
        <v>31.5</v>
      </c>
      <c r="E1094" s="157"/>
    </row>
    <row r="1095" spans="1:5" ht="15.95" hidden="1" customHeight="1" outlineLevel="1">
      <c r="A1095" s="247">
        <v>21</v>
      </c>
      <c r="B1095" s="235" t="s">
        <v>20</v>
      </c>
      <c r="C1095" s="239" t="s">
        <v>21</v>
      </c>
      <c r="D1095" s="242">
        <v>8.1999999999999993</v>
      </c>
      <c r="E1095" s="247"/>
    </row>
    <row r="1096" spans="1:5" collapsed="1">
      <c r="A1096" s="230">
        <v>22</v>
      </c>
      <c r="B1096" s="3" t="s">
        <v>372</v>
      </c>
      <c r="C1096" s="157" t="s">
        <v>69</v>
      </c>
      <c r="D1096" s="10">
        <v>16.600000000000001</v>
      </c>
      <c r="E1096" s="157"/>
    </row>
    <row r="1097" spans="1:5" ht="15.95" hidden="1" customHeight="1" outlineLevel="1">
      <c r="A1097" s="238">
        <v>22</v>
      </c>
      <c r="B1097" s="243" t="s">
        <v>373</v>
      </c>
      <c r="C1097" s="247" t="s">
        <v>21</v>
      </c>
      <c r="D1097" s="242">
        <v>12.3</v>
      </c>
      <c r="E1097" s="247"/>
    </row>
    <row r="1098" spans="1:5" ht="15.95" customHeight="1" collapsed="1">
      <c r="A1098" s="228">
        <v>23</v>
      </c>
      <c r="B1098" s="77" t="s">
        <v>416</v>
      </c>
      <c r="C1098" s="162" t="s">
        <v>6</v>
      </c>
      <c r="D1098" s="6">
        <v>0.14799999999999999</v>
      </c>
      <c r="E1098" s="157"/>
    </row>
    <row r="1099" spans="1:5" ht="15.95" hidden="1" customHeight="1" outlineLevel="1">
      <c r="A1099" s="438">
        <v>23</v>
      </c>
      <c r="B1099" s="243" t="s">
        <v>73</v>
      </c>
      <c r="C1099" s="247" t="s">
        <v>6</v>
      </c>
      <c r="D1099" s="237">
        <v>8.5999999999999993E-2</v>
      </c>
      <c r="E1099" s="247"/>
    </row>
    <row r="1100" spans="1:5" ht="15.95" hidden="1" customHeight="1" outlineLevel="1">
      <c r="A1100" s="440"/>
      <c r="B1100" s="243" t="s">
        <v>75</v>
      </c>
      <c r="C1100" s="247" t="s">
        <v>6</v>
      </c>
      <c r="D1100" s="237">
        <v>6.2E-2</v>
      </c>
      <c r="E1100" s="247"/>
    </row>
    <row r="1101" spans="1:5" s="177" customFormat="1" collapsed="1">
      <c r="A1101" s="230">
        <v>24</v>
      </c>
      <c r="B1101" s="3" t="s">
        <v>614</v>
      </c>
      <c r="C1101" s="157" t="s">
        <v>6</v>
      </c>
      <c r="D1101" s="1">
        <v>0.59399999999999997</v>
      </c>
      <c r="E1101" s="157"/>
    </row>
    <row r="1102" spans="1:5" ht="15.95" hidden="1" customHeight="1" outlineLevel="1">
      <c r="A1102" s="438">
        <v>24</v>
      </c>
      <c r="B1102" s="245" t="s">
        <v>258</v>
      </c>
      <c r="C1102" s="247" t="s">
        <v>6</v>
      </c>
      <c r="D1102" s="237">
        <v>0.32700000000000001</v>
      </c>
      <c r="E1102" s="247"/>
    </row>
    <row r="1103" spans="1:5" ht="15.95" hidden="1" customHeight="1" outlineLevel="1">
      <c r="A1103" s="439"/>
      <c r="B1103" s="245" t="s">
        <v>338</v>
      </c>
      <c r="C1103" s="247" t="s">
        <v>6</v>
      </c>
      <c r="D1103" s="237">
        <v>3.5999999999999997E-2</v>
      </c>
      <c r="E1103" s="247"/>
    </row>
    <row r="1104" spans="1:5" ht="15.95" hidden="1" customHeight="1" outlineLevel="1">
      <c r="A1104" s="439"/>
      <c r="B1104" s="245" t="s">
        <v>417</v>
      </c>
      <c r="C1104" s="247" t="s">
        <v>6</v>
      </c>
      <c r="D1104" s="237">
        <v>1.6E-2</v>
      </c>
      <c r="E1104" s="247"/>
    </row>
    <row r="1105" spans="1:5" ht="15.95" hidden="1" customHeight="1" outlineLevel="1">
      <c r="A1105" s="439"/>
      <c r="B1105" s="245" t="s">
        <v>73</v>
      </c>
      <c r="C1105" s="247" t="s">
        <v>6</v>
      </c>
      <c r="D1105" s="81">
        <v>0.154</v>
      </c>
      <c r="E1105" s="247"/>
    </row>
    <row r="1106" spans="1:5" ht="15.95" hidden="1" customHeight="1" outlineLevel="1">
      <c r="A1106" s="439"/>
      <c r="B1106" s="245" t="s">
        <v>75</v>
      </c>
      <c r="C1106" s="247" t="s">
        <v>6</v>
      </c>
      <c r="D1106" s="237">
        <v>0.05</v>
      </c>
      <c r="E1106" s="247"/>
    </row>
    <row r="1107" spans="1:5" ht="15.95" hidden="1" customHeight="1" outlineLevel="1">
      <c r="A1107" s="440"/>
      <c r="B1107" s="245" t="s">
        <v>80</v>
      </c>
      <c r="C1107" s="247" t="s">
        <v>6</v>
      </c>
      <c r="D1107" s="81">
        <v>1.0999999999999999E-2</v>
      </c>
      <c r="E1107" s="247"/>
    </row>
    <row r="1108" spans="1:5" ht="30" collapsed="1">
      <c r="A1108" s="230">
        <v>25</v>
      </c>
      <c r="B1108" s="3" t="s">
        <v>33</v>
      </c>
      <c r="C1108" s="157" t="s">
        <v>7</v>
      </c>
      <c r="D1108" s="1">
        <v>22.3</v>
      </c>
      <c r="E1108" s="157"/>
    </row>
    <row r="1109" spans="1:5" ht="15.95" hidden="1" customHeight="1" outlineLevel="1">
      <c r="A1109" s="438">
        <v>25</v>
      </c>
      <c r="B1109" s="235" t="s">
        <v>19</v>
      </c>
      <c r="C1109" s="239" t="s">
        <v>21</v>
      </c>
      <c r="D1109" s="242">
        <v>2.2000000000000002</v>
      </c>
      <c r="E1109" s="247"/>
    </row>
    <row r="1110" spans="1:5" ht="15.95" hidden="1" customHeight="1" outlineLevel="1">
      <c r="A1110" s="439"/>
      <c r="B1110" s="253" t="s">
        <v>12</v>
      </c>
      <c r="C1110" s="254" t="s">
        <v>21</v>
      </c>
      <c r="D1110" s="260">
        <v>5.8</v>
      </c>
      <c r="E1110" s="238"/>
    </row>
    <row r="1111" spans="1:5" ht="15.95" customHeight="1" collapsed="1">
      <c r="A1111" s="107" t="s">
        <v>748</v>
      </c>
      <c r="B1111" s="108" t="s">
        <v>189</v>
      </c>
      <c r="C1111" s="109"/>
      <c r="D1111" s="110"/>
      <c r="E1111" s="123"/>
    </row>
    <row r="1112" spans="1:5" ht="15.95" customHeight="1">
      <c r="A1112" s="76"/>
      <c r="B1112" s="68" t="s">
        <v>67</v>
      </c>
      <c r="C1112" s="52"/>
      <c r="D1112" s="66"/>
      <c r="E1112" s="53"/>
    </row>
    <row r="1113" spans="1:5" ht="30">
      <c r="A1113" s="153">
        <v>1</v>
      </c>
      <c r="B1113" s="11" t="s">
        <v>883</v>
      </c>
      <c r="C1113" s="157" t="s">
        <v>11</v>
      </c>
      <c r="D1113" s="1">
        <v>1</v>
      </c>
      <c r="E1113" s="153"/>
    </row>
    <row r="1114" spans="1:5" ht="30" hidden="1" outlineLevel="1">
      <c r="A1114" s="247">
        <v>1</v>
      </c>
      <c r="B1114" s="248" t="s">
        <v>884</v>
      </c>
      <c r="C1114" s="247" t="s">
        <v>11</v>
      </c>
      <c r="D1114" s="81">
        <v>1</v>
      </c>
      <c r="E1114" s="247"/>
    </row>
    <row r="1115" spans="1:5" ht="46.5" customHeight="1" collapsed="1">
      <c r="A1115" s="153">
        <v>2</v>
      </c>
      <c r="B1115" s="11" t="s">
        <v>418</v>
      </c>
      <c r="C1115" s="157" t="s">
        <v>11</v>
      </c>
      <c r="D1115" s="1">
        <v>2</v>
      </c>
      <c r="E1115" s="153"/>
    </row>
    <row r="1116" spans="1:5" ht="30" hidden="1" outlineLevel="1">
      <c r="A1116" s="247">
        <v>2</v>
      </c>
      <c r="B1116" s="248" t="s">
        <v>419</v>
      </c>
      <c r="C1116" s="247" t="s">
        <v>11</v>
      </c>
      <c r="D1116" s="81">
        <v>2</v>
      </c>
      <c r="E1116" s="247"/>
    </row>
    <row r="1117" spans="1:5" ht="51" customHeight="1" collapsed="1">
      <c r="A1117" s="157">
        <v>3</v>
      </c>
      <c r="B1117" s="11" t="s">
        <v>421</v>
      </c>
      <c r="C1117" s="157" t="s">
        <v>11</v>
      </c>
      <c r="D1117" s="1">
        <v>1</v>
      </c>
      <c r="E1117" s="157"/>
    </row>
    <row r="1118" spans="1:5" ht="30" hidden="1" outlineLevel="1">
      <c r="A1118" s="247">
        <v>3</v>
      </c>
      <c r="B1118" s="248" t="s">
        <v>420</v>
      </c>
      <c r="C1118" s="247" t="s">
        <v>11</v>
      </c>
      <c r="D1118" s="81">
        <v>1</v>
      </c>
      <c r="E1118" s="247"/>
    </row>
    <row r="1119" spans="1:5" ht="30" collapsed="1">
      <c r="A1119" s="157">
        <v>4</v>
      </c>
      <c r="B1119" s="11" t="s">
        <v>423</v>
      </c>
      <c r="C1119" s="157" t="s">
        <v>11</v>
      </c>
      <c r="D1119" s="1">
        <v>1</v>
      </c>
      <c r="E1119" s="157"/>
    </row>
    <row r="1120" spans="1:5" ht="31.5" hidden="1" customHeight="1" outlineLevel="1">
      <c r="A1120" s="247">
        <v>4</v>
      </c>
      <c r="B1120" s="248" t="s">
        <v>422</v>
      </c>
      <c r="C1120" s="247" t="s">
        <v>11</v>
      </c>
      <c r="D1120" s="81">
        <v>1</v>
      </c>
      <c r="E1120" s="247"/>
    </row>
    <row r="1121" spans="1:5" ht="18.75" customHeight="1" collapsed="1">
      <c r="A1121" s="157">
        <v>5</v>
      </c>
      <c r="B1121" s="46" t="s">
        <v>399</v>
      </c>
      <c r="C1121" s="157" t="s">
        <v>3</v>
      </c>
      <c r="D1121" s="1">
        <v>1</v>
      </c>
      <c r="E1121" s="157"/>
    </row>
    <row r="1122" spans="1:5" hidden="1" outlineLevel="1">
      <c r="A1122" s="247">
        <v>5</v>
      </c>
      <c r="B1122" s="235" t="s">
        <v>400</v>
      </c>
      <c r="C1122" s="247" t="s">
        <v>3</v>
      </c>
      <c r="D1122" s="81">
        <v>1</v>
      </c>
      <c r="E1122" s="247"/>
    </row>
    <row r="1123" spans="1:5" ht="30" collapsed="1">
      <c r="A1123" s="157">
        <v>6</v>
      </c>
      <c r="B1123" s="3" t="s">
        <v>174</v>
      </c>
      <c r="C1123" s="157" t="s">
        <v>11</v>
      </c>
      <c r="D1123" s="1">
        <v>2</v>
      </c>
      <c r="E1123" s="157"/>
    </row>
    <row r="1124" spans="1:5" s="177" customFormat="1" ht="15.95" hidden="1" customHeight="1" outlineLevel="1">
      <c r="A1124" s="474">
        <v>6</v>
      </c>
      <c r="B1124" s="282" t="s">
        <v>155</v>
      </c>
      <c r="C1124" s="247" t="s">
        <v>3</v>
      </c>
      <c r="D1124" s="81">
        <v>2</v>
      </c>
      <c r="E1124" s="283"/>
    </row>
    <row r="1125" spans="1:5" s="177" customFormat="1" ht="15.95" hidden="1" customHeight="1" outlineLevel="1">
      <c r="A1125" s="474"/>
      <c r="B1125" s="284" t="s">
        <v>260</v>
      </c>
      <c r="C1125" s="247" t="s">
        <v>3</v>
      </c>
      <c r="D1125" s="81">
        <v>2</v>
      </c>
      <c r="E1125" s="283"/>
    </row>
    <row r="1126" spans="1:5" s="22" customFormat="1" ht="15.95" hidden="1" customHeight="1" outlineLevel="1">
      <c r="A1126" s="474"/>
      <c r="B1126" s="282" t="s">
        <v>156</v>
      </c>
      <c r="C1126" s="247" t="s">
        <v>3</v>
      </c>
      <c r="D1126" s="81">
        <v>2</v>
      </c>
      <c r="E1126" s="81"/>
    </row>
    <row r="1127" spans="1:5" s="22" customFormat="1" ht="30" collapsed="1">
      <c r="A1127" s="165">
        <v>7</v>
      </c>
      <c r="B1127" s="98" t="s">
        <v>425</v>
      </c>
      <c r="C1127" s="157" t="s">
        <v>3</v>
      </c>
      <c r="D1127" s="1">
        <v>2</v>
      </c>
      <c r="E1127" s="1"/>
    </row>
    <row r="1128" spans="1:5" s="22" customFormat="1" ht="30" hidden="1" customHeight="1" outlineLevel="1">
      <c r="A1128" s="285">
        <v>7</v>
      </c>
      <c r="B1128" s="282" t="s">
        <v>424</v>
      </c>
      <c r="C1128" s="247" t="s">
        <v>3</v>
      </c>
      <c r="D1128" s="81">
        <v>2</v>
      </c>
      <c r="E1128" s="81"/>
    </row>
    <row r="1129" spans="1:5" collapsed="1">
      <c r="A1129" s="157">
        <v>8</v>
      </c>
      <c r="B1129" s="3" t="s">
        <v>31</v>
      </c>
      <c r="C1129" s="157" t="s">
        <v>8</v>
      </c>
      <c r="D1129" s="8">
        <v>371</v>
      </c>
      <c r="E1129" s="32"/>
    </row>
    <row r="1130" spans="1:5" ht="15.95" customHeight="1">
      <c r="A1130" s="153">
        <v>9</v>
      </c>
      <c r="B1130" s="31" t="s">
        <v>426</v>
      </c>
      <c r="C1130" s="153" t="s">
        <v>9</v>
      </c>
      <c r="D1130" s="99">
        <v>19.5</v>
      </c>
      <c r="E1130" s="58"/>
    </row>
    <row r="1131" spans="1:5" ht="30" hidden="1" outlineLevel="1">
      <c r="A1131" s="247">
        <v>9</v>
      </c>
      <c r="B1131" s="235" t="s">
        <v>429</v>
      </c>
      <c r="C1131" s="247" t="s">
        <v>23</v>
      </c>
      <c r="D1131" s="266" t="s">
        <v>750</v>
      </c>
      <c r="E1131" s="81"/>
    </row>
    <row r="1132" spans="1:5" ht="15.95" customHeight="1" collapsed="1">
      <c r="A1132" s="157">
        <v>10</v>
      </c>
      <c r="B1132" s="3" t="s">
        <v>427</v>
      </c>
      <c r="C1132" s="157" t="s">
        <v>9</v>
      </c>
      <c r="D1132" s="8">
        <v>337</v>
      </c>
      <c r="E1132" s="33"/>
    </row>
    <row r="1133" spans="1:5" ht="45" hidden="1" outlineLevel="1">
      <c r="A1133" s="247">
        <v>10</v>
      </c>
      <c r="B1133" s="235" t="s">
        <v>428</v>
      </c>
      <c r="C1133" s="247" t="s">
        <v>23</v>
      </c>
      <c r="D1133" s="266" t="s">
        <v>751</v>
      </c>
      <c r="E1133" s="81"/>
    </row>
    <row r="1134" spans="1:5" ht="15.95" customHeight="1" collapsed="1">
      <c r="A1134" s="157">
        <v>11</v>
      </c>
      <c r="B1134" s="3" t="s">
        <v>274</v>
      </c>
      <c r="C1134" s="153" t="s">
        <v>9</v>
      </c>
      <c r="D1134" s="10">
        <v>0.5</v>
      </c>
      <c r="E1134" s="1"/>
    </row>
    <row r="1135" spans="1:5" ht="30" hidden="1" outlineLevel="1">
      <c r="A1135" s="247">
        <v>11</v>
      </c>
      <c r="B1135" s="235" t="s">
        <v>431</v>
      </c>
      <c r="C1135" s="247" t="s">
        <v>23</v>
      </c>
      <c r="D1135" s="266" t="s">
        <v>430</v>
      </c>
      <c r="E1135" s="81"/>
    </row>
    <row r="1136" spans="1:5" ht="15.95" customHeight="1" collapsed="1">
      <c r="A1136" s="157">
        <v>12</v>
      </c>
      <c r="B1136" s="3" t="s">
        <v>277</v>
      </c>
      <c r="C1136" s="157" t="s">
        <v>23</v>
      </c>
      <c r="D1136" s="6" t="s">
        <v>752</v>
      </c>
      <c r="E1136" s="1"/>
    </row>
    <row r="1137" spans="1:5" ht="30" hidden="1" outlineLevel="1">
      <c r="A1137" s="438">
        <v>12</v>
      </c>
      <c r="B1137" s="286" t="s">
        <v>452</v>
      </c>
      <c r="C1137" s="247" t="s">
        <v>3</v>
      </c>
      <c r="D1137" s="247">
        <v>8</v>
      </c>
      <c r="E1137" s="287"/>
    </row>
    <row r="1138" spans="1:5" ht="15.95" hidden="1" customHeight="1" outlineLevel="1">
      <c r="A1138" s="439"/>
      <c r="B1138" s="286" t="s">
        <v>432</v>
      </c>
      <c r="C1138" s="247" t="s">
        <v>3</v>
      </c>
      <c r="D1138" s="247">
        <v>6</v>
      </c>
      <c r="E1138" s="287"/>
    </row>
    <row r="1139" spans="1:5" ht="15.95" hidden="1" customHeight="1" outlineLevel="1">
      <c r="A1139" s="439"/>
      <c r="B1139" s="286" t="s">
        <v>433</v>
      </c>
      <c r="C1139" s="247" t="s">
        <v>3</v>
      </c>
      <c r="D1139" s="247">
        <v>1</v>
      </c>
      <c r="E1139" s="287"/>
    </row>
    <row r="1140" spans="1:5" hidden="1" outlineLevel="1">
      <c r="A1140" s="439"/>
      <c r="B1140" s="286" t="s">
        <v>434</v>
      </c>
      <c r="C1140" s="247" t="s">
        <v>3</v>
      </c>
      <c r="D1140" s="247">
        <v>1</v>
      </c>
      <c r="E1140" s="287"/>
    </row>
    <row r="1141" spans="1:5" hidden="1" outlineLevel="1">
      <c r="A1141" s="439"/>
      <c r="B1141" s="286" t="s">
        <v>749</v>
      </c>
      <c r="C1141" s="247" t="s">
        <v>3</v>
      </c>
      <c r="D1141" s="247">
        <v>1</v>
      </c>
      <c r="E1141" s="287"/>
    </row>
    <row r="1142" spans="1:5" hidden="1" outlineLevel="1">
      <c r="A1142" s="439"/>
      <c r="B1142" s="286" t="s">
        <v>435</v>
      </c>
      <c r="C1142" s="247" t="s">
        <v>3</v>
      </c>
      <c r="D1142" s="247">
        <v>1</v>
      </c>
      <c r="E1142" s="287"/>
    </row>
    <row r="1143" spans="1:5" ht="15.95" customHeight="1" collapsed="1">
      <c r="A1143" s="157">
        <v>13</v>
      </c>
      <c r="B1143" s="11" t="s">
        <v>61</v>
      </c>
      <c r="C1143" s="157" t="s">
        <v>6</v>
      </c>
      <c r="D1143" s="6">
        <v>0.04</v>
      </c>
      <c r="E1143" s="9"/>
    </row>
    <row r="1144" spans="1:5" ht="15.95" hidden="1" customHeight="1" outlineLevel="1">
      <c r="A1144" s="438">
        <v>13</v>
      </c>
      <c r="B1144" s="248" t="s">
        <v>436</v>
      </c>
      <c r="C1144" s="247" t="s">
        <v>3</v>
      </c>
      <c r="D1144" s="266">
        <v>3</v>
      </c>
      <c r="E1144" s="255"/>
    </row>
    <row r="1145" spans="1:5" ht="15.95" hidden="1" customHeight="1" outlineLevel="1">
      <c r="A1145" s="440"/>
      <c r="B1145" s="248" t="s">
        <v>439</v>
      </c>
      <c r="C1145" s="247" t="s">
        <v>3</v>
      </c>
      <c r="D1145" s="266">
        <v>3</v>
      </c>
      <c r="E1145" s="255"/>
    </row>
    <row r="1146" spans="1:5" collapsed="1">
      <c r="A1146" s="157">
        <v>14</v>
      </c>
      <c r="B1146" s="11" t="s">
        <v>440</v>
      </c>
      <c r="C1146" s="157" t="s">
        <v>17</v>
      </c>
      <c r="D1146" s="8" t="s">
        <v>753</v>
      </c>
      <c r="E1146" s="9"/>
    </row>
    <row r="1147" spans="1:5" ht="15.75" hidden="1" customHeight="1" outlineLevel="1">
      <c r="A1147" s="438">
        <v>14</v>
      </c>
      <c r="B1147" s="248" t="s">
        <v>72</v>
      </c>
      <c r="C1147" s="247" t="s">
        <v>6</v>
      </c>
      <c r="D1147" s="237">
        <v>4.5999999999999999E-2</v>
      </c>
      <c r="E1147" s="255"/>
    </row>
    <row r="1148" spans="1:5" ht="15.75" hidden="1" customHeight="1" outlineLevel="1">
      <c r="A1148" s="440"/>
      <c r="B1148" s="248" t="s">
        <v>438</v>
      </c>
      <c r="C1148" s="247" t="s">
        <v>6</v>
      </c>
      <c r="D1148" s="237">
        <v>0.04</v>
      </c>
      <c r="E1148" s="255"/>
    </row>
    <row r="1149" spans="1:5" ht="15.75" customHeight="1" collapsed="1">
      <c r="A1149" s="157">
        <v>15</v>
      </c>
      <c r="B1149" s="11" t="s">
        <v>437</v>
      </c>
      <c r="C1149" s="157" t="s">
        <v>17</v>
      </c>
      <c r="D1149" s="8" t="s">
        <v>441</v>
      </c>
      <c r="E1149" s="9"/>
    </row>
    <row r="1150" spans="1:5" ht="15.75" hidden="1" customHeight="1" outlineLevel="1">
      <c r="A1150" s="247">
        <v>15</v>
      </c>
      <c r="B1150" s="248" t="s">
        <v>72</v>
      </c>
      <c r="C1150" s="247" t="s">
        <v>6</v>
      </c>
      <c r="D1150" s="237">
        <v>7.0000000000000001E-3</v>
      </c>
      <c r="E1150" s="255"/>
    </row>
    <row r="1151" spans="1:5" collapsed="1">
      <c r="A1151" s="157">
        <v>16</v>
      </c>
      <c r="B1151" s="3" t="s">
        <v>150</v>
      </c>
      <c r="C1151" s="14"/>
      <c r="D1151" s="73"/>
      <c r="E1151" s="157"/>
    </row>
    <row r="1152" spans="1:5" ht="15.75" customHeight="1">
      <c r="A1152" s="157"/>
      <c r="B1152" s="3" t="s">
        <v>29</v>
      </c>
      <c r="C1152" s="157" t="s">
        <v>13</v>
      </c>
      <c r="D1152" s="1">
        <v>1</v>
      </c>
      <c r="E1152" s="157"/>
    </row>
    <row r="1153" spans="1:5" ht="15.95" customHeight="1">
      <c r="A1153" s="157"/>
      <c r="B1153" s="3" t="s">
        <v>209</v>
      </c>
      <c r="C1153" s="157" t="s">
        <v>13</v>
      </c>
      <c r="D1153" s="8">
        <v>15</v>
      </c>
      <c r="E1153" s="157"/>
    </row>
    <row r="1154" spans="1:5">
      <c r="A1154" s="157">
        <v>17</v>
      </c>
      <c r="B1154" s="3" t="s">
        <v>151</v>
      </c>
      <c r="C1154" s="157" t="s">
        <v>3</v>
      </c>
      <c r="D1154" s="8">
        <v>46</v>
      </c>
      <c r="E1154" s="1"/>
    </row>
    <row r="1155" spans="1:5" hidden="1" outlineLevel="1">
      <c r="A1155" s="238">
        <v>17</v>
      </c>
      <c r="B1155" s="235" t="s">
        <v>442</v>
      </c>
      <c r="C1155" s="247" t="s">
        <v>3</v>
      </c>
      <c r="D1155" s="266">
        <v>46</v>
      </c>
      <c r="E1155" s="81"/>
    </row>
    <row r="1156" spans="1:5" s="177" customFormat="1" ht="30" collapsed="1">
      <c r="A1156" s="157">
        <v>18</v>
      </c>
      <c r="B1156" s="11" t="s">
        <v>289</v>
      </c>
      <c r="C1156" s="157" t="s">
        <v>7</v>
      </c>
      <c r="D1156" s="10">
        <v>26.8</v>
      </c>
      <c r="E1156" s="157"/>
    </row>
    <row r="1157" spans="1:5" s="177" customFormat="1" ht="15.95" hidden="1" customHeight="1" outlineLevel="1">
      <c r="A1157" s="438">
        <v>18</v>
      </c>
      <c r="B1157" s="235" t="s">
        <v>19</v>
      </c>
      <c r="C1157" s="247" t="s">
        <v>21</v>
      </c>
      <c r="D1157" s="242">
        <v>2.7</v>
      </c>
      <c r="E1157" s="247"/>
    </row>
    <row r="1158" spans="1:5" s="177" customFormat="1" ht="15.95" hidden="1" customHeight="1" outlineLevel="1">
      <c r="A1158" s="440"/>
      <c r="B1158" s="253" t="s">
        <v>12</v>
      </c>
      <c r="C1158" s="238" t="s">
        <v>21</v>
      </c>
      <c r="D1158" s="260">
        <v>7</v>
      </c>
      <c r="E1158" s="238"/>
    </row>
    <row r="1159" spans="1:5" ht="32.1" customHeight="1" collapsed="1">
      <c r="A1159" s="157">
        <v>19</v>
      </c>
      <c r="B1159" s="3" t="s">
        <v>913</v>
      </c>
      <c r="C1159" s="157" t="s">
        <v>9</v>
      </c>
      <c r="D1159" s="7">
        <v>372.3</v>
      </c>
      <c r="E1159" s="14"/>
    </row>
    <row r="1160" spans="1:5" ht="32.1" customHeight="1">
      <c r="A1160" s="157">
        <v>20</v>
      </c>
      <c r="B1160" s="3" t="s">
        <v>912</v>
      </c>
      <c r="C1160" s="157" t="s">
        <v>9</v>
      </c>
      <c r="D1160" s="7">
        <v>372.3</v>
      </c>
      <c r="E1160" s="14"/>
    </row>
    <row r="1161" spans="1:5" ht="32.1" customHeight="1">
      <c r="A1161" s="157">
        <v>21</v>
      </c>
      <c r="B1161" s="3" t="s">
        <v>213</v>
      </c>
      <c r="C1161" s="157" t="s">
        <v>8</v>
      </c>
      <c r="D1161" s="87">
        <v>1.49</v>
      </c>
      <c r="E1161" s="9"/>
    </row>
    <row r="1162" spans="1:5" ht="15.95" hidden="1" customHeight="1" outlineLevel="1">
      <c r="A1162" s="247">
        <v>21</v>
      </c>
      <c r="B1162" s="248" t="s">
        <v>152</v>
      </c>
      <c r="C1162" s="247" t="s">
        <v>8</v>
      </c>
      <c r="D1162" s="252">
        <v>1.49</v>
      </c>
      <c r="E1162" s="255"/>
    </row>
    <row r="1163" spans="1:5" s="177" customFormat="1" collapsed="1">
      <c r="A1163" s="157">
        <v>22</v>
      </c>
      <c r="B1163" s="11" t="s">
        <v>196</v>
      </c>
      <c r="C1163" s="157" t="s">
        <v>8</v>
      </c>
      <c r="D1163" s="87">
        <v>0.22</v>
      </c>
      <c r="E1163" s="157"/>
    </row>
    <row r="1164" spans="1:5" ht="15.95" hidden="1" customHeight="1" outlineLevel="1">
      <c r="A1164" s="247">
        <v>22</v>
      </c>
      <c r="B1164" s="248" t="s">
        <v>195</v>
      </c>
      <c r="C1164" s="247" t="s">
        <v>8</v>
      </c>
      <c r="D1164" s="252">
        <v>0.22</v>
      </c>
      <c r="E1164" s="255"/>
    </row>
    <row r="1165" spans="1:5" ht="32.1" customHeight="1" collapsed="1">
      <c r="A1165" s="157">
        <v>23</v>
      </c>
      <c r="B1165" s="3" t="s">
        <v>32</v>
      </c>
      <c r="C1165" s="157" t="s">
        <v>7</v>
      </c>
      <c r="D1165" s="10">
        <v>34.4</v>
      </c>
      <c r="E1165" s="9"/>
    </row>
    <row r="1166" spans="1:5" ht="15.95" hidden="1" customHeight="1" outlineLevel="1">
      <c r="A1166" s="247">
        <v>23</v>
      </c>
      <c r="B1166" s="248" t="s">
        <v>153</v>
      </c>
      <c r="C1166" s="81" t="s">
        <v>6</v>
      </c>
      <c r="D1166" s="237">
        <v>0.13200000000000001</v>
      </c>
      <c r="E1166" s="255"/>
    </row>
    <row r="1167" spans="1:5" ht="30" collapsed="1">
      <c r="A1167" s="157">
        <v>24</v>
      </c>
      <c r="B1167" s="11" t="s">
        <v>210</v>
      </c>
      <c r="C1167" s="1" t="s">
        <v>7</v>
      </c>
      <c r="D1167" s="10">
        <v>3.1</v>
      </c>
      <c r="E1167" s="9"/>
    </row>
    <row r="1168" spans="1:5" ht="15.95" hidden="1" customHeight="1" outlineLevel="1">
      <c r="A1168" s="247">
        <v>24</v>
      </c>
      <c r="B1168" s="235" t="s">
        <v>217</v>
      </c>
      <c r="C1168" s="81" t="s">
        <v>21</v>
      </c>
      <c r="D1168" s="242">
        <v>4.0999999999999996</v>
      </c>
      <c r="E1168" s="255"/>
    </row>
    <row r="1169" spans="1:5" ht="15.95" customHeight="1" collapsed="1">
      <c r="A1169" s="76"/>
      <c r="B1169" s="68" t="s">
        <v>754</v>
      </c>
      <c r="C1169" s="52"/>
      <c r="D1169" s="66"/>
      <c r="E1169" s="53"/>
    </row>
    <row r="1170" spans="1:5" ht="30">
      <c r="A1170" s="157">
        <v>25</v>
      </c>
      <c r="B1170" s="11" t="s">
        <v>421</v>
      </c>
      <c r="C1170" s="153" t="s">
        <v>11</v>
      </c>
      <c r="D1170" s="58">
        <v>24</v>
      </c>
      <c r="E1170" s="153"/>
    </row>
    <row r="1171" spans="1:5" ht="33.75" hidden="1" customHeight="1" outlineLevel="1">
      <c r="A1171" s="247">
        <v>25</v>
      </c>
      <c r="B1171" s="248" t="s">
        <v>420</v>
      </c>
      <c r="C1171" s="247" t="s">
        <v>11</v>
      </c>
      <c r="D1171" s="81">
        <v>24</v>
      </c>
      <c r="E1171" s="247"/>
    </row>
    <row r="1172" spans="1:5" collapsed="1">
      <c r="A1172" s="154">
        <v>26</v>
      </c>
      <c r="B1172" s="77" t="s">
        <v>706</v>
      </c>
      <c r="C1172" s="157" t="s">
        <v>11</v>
      </c>
      <c r="D1172" s="1">
        <v>12</v>
      </c>
      <c r="E1172" s="157"/>
    </row>
    <row r="1173" spans="1:5" ht="19.5" hidden="1" customHeight="1" outlineLevel="1">
      <c r="A1173" s="273">
        <v>26</v>
      </c>
      <c r="B1173" s="288" t="s">
        <v>885</v>
      </c>
      <c r="C1173" s="247" t="s">
        <v>11</v>
      </c>
      <c r="D1173" s="81">
        <v>12</v>
      </c>
      <c r="E1173" s="247"/>
    </row>
    <row r="1174" spans="1:5" ht="30" collapsed="1">
      <c r="A1174" s="154">
        <v>27</v>
      </c>
      <c r="B1174" s="101" t="s">
        <v>705</v>
      </c>
      <c r="C1174" s="157" t="s">
        <v>3</v>
      </c>
      <c r="D1174" s="1">
        <v>12</v>
      </c>
      <c r="E1174" s="157"/>
    </row>
    <row r="1175" spans="1:5" hidden="1" outlineLevel="1">
      <c r="A1175" s="273">
        <v>27</v>
      </c>
      <c r="B1175" s="289" t="s">
        <v>886</v>
      </c>
      <c r="C1175" s="247" t="s">
        <v>3</v>
      </c>
      <c r="D1175" s="81">
        <v>12</v>
      </c>
      <c r="E1175" s="247"/>
    </row>
    <row r="1176" spans="1:5" ht="30" collapsed="1">
      <c r="A1176" s="154">
        <v>28</v>
      </c>
      <c r="B1176" s="101" t="s">
        <v>450</v>
      </c>
      <c r="C1176" s="157" t="s">
        <v>3</v>
      </c>
      <c r="D1176" s="1">
        <v>12</v>
      </c>
      <c r="E1176" s="157"/>
    </row>
    <row r="1177" spans="1:5" ht="30" hidden="1" outlineLevel="1">
      <c r="A1177" s="472">
        <v>28</v>
      </c>
      <c r="B1177" s="289" t="s">
        <v>449</v>
      </c>
      <c r="C1177" s="247" t="s">
        <v>3</v>
      </c>
      <c r="D1177" s="81">
        <v>12</v>
      </c>
      <c r="E1177" s="247"/>
    </row>
    <row r="1178" spans="1:5" ht="30" hidden="1" outlineLevel="1">
      <c r="A1178" s="473"/>
      <c r="B1178" s="289" t="s">
        <v>451</v>
      </c>
      <c r="C1178" s="247" t="s">
        <v>3</v>
      </c>
      <c r="D1178" s="81">
        <v>12</v>
      </c>
      <c r="E1178" s="247"/>
    </row>
    <row r="1179" spans="1:5" ht="30" collapsed="1">
      <c r="A1179" s="164">
        <v>29</v>
      </c>
      <c r="B1179" s="101" t="s">
        <v>425</v>
      </c>
      <c r="C1179" s="157" t="s">
        <v>3</v>
      </c>
      <c r="D1179" s="1">
        <v>24</v>
      </c>
      <c r="E1179" s="157"/>
    </row>
    <row r="1180" spans="1:5" ht="30" hidden="1" outlineLevel="1">
      <c r="A1180" s="290">
        <v>29</v>
      </c>
      <c r="B1180" s="289" t="s">
        <v>424</v>
      </c>
      <c r="C1180" s="247" t="s">
        <v>3</v>
      </c>
      <c r="D1180" s="81">
        <v>24</v>
      </c>
      <c r="E1180" s="247"/>
    </row>
    <row r="1181" spans="1:5" collapsed="1">
      <c r="A1181" s="157">
        <v>30</v>
      </c>
      <c r="B1181" s="3" t="s">
        <v>31</v>
      </c>
      <c r="C1181" s="157" t="s">
        <v>8</v>
      </c>
      <c r="D1181" s="8">
        <v>483</v>
      </c>
      <c r="E1181" s="5"/>
    </row>
    <row r="1182" spans="1:5" ht="15.95" customHeight="1">
      <c r="A1182" s="157">
        <v>31</v>
      </c>
      <c r="B1182" s="3" t="s">
        <v>274</v>
      </c>
      <c r="C1182" s="157" t="s">
        <v>9</v>
      </c>
      <c r="D1182" s="8">
        <v>54</v>
      </c>
      <c r="E1182" s="32"/>
    </row>
    <row r="1183" spans="1:5" ht="30" hidden="1" outlineLevel="1">
      <c r="A1183" s="247">
        <v>31</v>
      </c>
      <c r="B1183" s="235" t="s">
        <v>431</v>
      </c>
      <c r="C1183" s="247" t="s">
        <v>23</v>
      </c>
      <c r="D1183" s="266" t="s">
        <v>756</v>
      </c>
      <c r="E1183" s="81"/>
    </row>
    <row r="1184" spans="1:5" ht="15.95" customHeight="1" collapsed="1">
      <c r="A1184" s="157">
        <v>32</v>
      </c>
      <c r="B1184" s="3" t="s">
        <v>281</v>
      </c>
      <c r="C1184" s="157" t="s">
        <v>9</v>
      </c>
      <c r="D1184" s="10">
        <v>966.5</v>
      </c>
      <c r="E1184" s="33"/>
    </row>
    <row r="1185" spans="1:5" ht="45" hidden="1" outlineLevel="1">
      <c r="A1185" s="247">
        <v>32</v>
      </c>
      <c r="B1185" s="235" t="s">
        <v>448</v>
      </c>
      <c r="C1185" s="247" t="s">
        <v>23</v>
      </c>
      <c r="D1185" s="266" t="s">
        <v>757</v>
      </c>
      <c r="E1185" s="81"/>
    </row>
    <row r="1186" spans="1:5" ht="15.95" customHeight="1" collapsed="1">
      <c r="A1186" s="157">
        <v>33</v>
      </c>
      <c r="B1186" s="3" t="s">
        <v>45</v>
      </c>
      <c r="C1186" s="157" t="s">
        <v>23</v>
      </c>
      <c r="D1186" s="157" t="s">
        <v>758</v>
      </c>
      <c r="E1186" s="73"/>
    </row>
    <row r="1187" spans="1:5" ht="30" hidden="1" outlineLevel="1">
      <c r="A1187" s="447">
        <v>33</v>
      </c>
      <c r="B1187" s="245" t="s">
        <v>453</v>
      </c>
      <c r="C1187" s="247" t="s">
        <v>3</v>
      </c>
      <c r="D1187" s="247">
        <v>61</v>
      </c>
      <c r="E1187" s="287"/>
    </row>
    <row r="1188" spans="1:5" ht="15.75" hidden="1" customHeight="1" outlineLevel="1">
      <c r="A1188" s="447"/>
      <c r="B1188" s="245" t="s">
        <v>454</v>
      </c>
      <c r="C1188" s="247" t="s">
        <v>3</v>
      </c>
      <c r="D1188" s="247">
        <v>24</v>
      </c>
      <c r="E1188" s="287"/>
    </row>
    <row r="1189" spans="1:5" ht="15.75" hidden="1" customHeight="1" outlineLevel="1">
      <c r="A1189" s="447"/>
      <c r="B1189" s="245" t="s">
        <v>455</v>
      </c>
      <c r="C1189" s="247" t="s">
        <v>3</v>
      </c>
      <c r="D1189" s="247">
        <v>24</v>
      </c>
      <c r="E1189" s="287"/>
    </row>
    <row r="1190" spans="1:5" s="177" customFormat="1" ht="15.95" customHeight="1" collapsed="1">
      <c r="A1190" s="157">
        <v>34</v>
      </c>
      <c r="B1190" s="11" t="s">
        <v>61</v>
      </c>
      <c r="C1190" s="157" t="s">
        <v>6</v>
      </c>
      <c r="D1190" s="1">
        <v>5.2999999999999999E-2</v>
      </c>
      <c r="E1190" s="157"/>
    </row>
    <row r="1191" spans="1:5" s="177" customFormat="1" ht="15.95" hidden="1" customHeight="1" outlineLevel="1">
      <c r="A1191" s="438">
        <v>34</v>
      </c>
      <c r="B1191" s="248" t="s">
        <v>456</v>
      </c>
      <c r="C1191" s="247" t="s">
        <v>3</v>
      </c>
      <c r="D1191" s="81">
        <v>24</v>
      </c>
      <c r="E1191" s="247"/>
    </row>
    <row r="1192" spans="1:5" s="177" customFormat="1" ht="15.95" hidden="1" customHeight="1" outlineLevel="1">
      <c r="A1192" s="440"/>
      <c r="B1192" s="248" t="s">
        <v>404</v>
      </c>
      <c r="C1192" s="247" t="s">
        <v>3</v>
      </c>
      <c r="D1192" s="81">
        <v>24</v>
      </c>
      <c r="E1192" s="247"/>
    </row>
    <row r="1193" spans="1:5" collapsed="1">
      <c r="A1193" s="157">
        <v>35</v>
      </c>
      <c r="B1193" s="3" t="s">
        <v>150</v>
      </c>
      <c r="C1193" s="14"/>
      <c r="D1193" s="73"/>
      <c r="E1193" s="157"/>
    </row>
    <row r="1194" spans="1:5" ht="15.95" customHeight="1">
      <c r="A1194" s="157"/>
      <c r="B1194" s="3" t="s">
        <v>29</v>
      </c>
      <c r="C1194" s="157" t="s">
        <v>13</v>
      </c>
      <c r="D1194" s="5">
        <v>88</v>
      </c>
      <c r="E1194" s="157"/>
    </row>
    <row r="1195" spans="1:5">
      <c r="A1195" s="157">
        <v>36</v>
      </c>
      <c r="B1195" s="3" t="s">
        <v>151</v>
      </c>
      <c r="C1195" s="157" t="s">
        <v>3</v>
      </c>
      <c r="D1195" s="5">
        <v>219</v>
      </c>
      <c r="E1195" s="157"/>
    </row>
    <row r="1196" spans="1:5" hidden="1" outlineLevel="1">
      <c r="A1196" s="238">
        <v>36</v>
      </c>
      <c r="B1196" s="235" t="s">
        <v>457</v>
      </c>
      <c r="C1196" s="247" t="s">
        <v>3</v>
      </c>
      <c r="D1196" s="271">
        <v>219</v>
      </c>
      <c r="E1196" s="247"/>
    </row>
    <row r="1197" spans="1:5" s="177" customFormat="1" ht="32.1" customHeight="1" collapsed="1">
      <c r="A1197" s="157">
        <v>37</v>
      </c>
      <c r="B1197" s="11" t="s">
        <v>47</v>
      </c>
      <c r="C1197" s="157" t="s">
        <v>7</v>
      </c>
      <c r="D1197" s="1">
        <v>15.1</v>
      </c>
      <c r="E1197" s="157"/>
    </row>
    <row r="1198" spans="1:5" s="177" customFormat="1" ht="15.95" hidden="1" customHeight="1" outlineLevel="1">
      <c r="A1198" s="438">
        <v>37</v>
      </c>
      <c r="B1198" s="235" t="s">
        <v>19</v>
      </c>
      <c r="C1198" s="247" t="s">
        <v>21</v>
      </c>
      <c r="D1198" s="242">
        <v>1.5</v>
      </c>
      <c r="E1198" s="247"/>
    </row>
    <row r="1199" spans="1:5" s="177" customFormat="1" ht="15.95" hidden="1" customHeight="1" outlineLevel="1">
      <c r="A1199" s="440"/>
      <c r="B1199" s="253" t="s">
        <v>12</v>
      </c>
      <c r="C1199" s="238" t="s">
        <v>21</v>
      </c>
      <c r="D1199" s="260">
        <v>3.9</v>
      </c>
      <c r="E1199" s="238"/>
    </row>
    <row r="1200" spans="1:5" ht="31.5" customHeight="1" collapsed="1">
      <c r="A1200" s="157">
        <v>38</v>
      </c>
      <c r="B1200" s="3" t="s">
        <v>458</v>
      </c>
      <c r="C1200" s="157" t="s">
        <v>9</v>
      </c>
      <c r="D1200" s="7">
        <v>1033.5999999999999</v>
      </c>
      <c r="E1200" s="14"/>
    </row>
    <row r="1201" spans="1:5" ht="31.5" customHeight="1">
      <c r="A1201" s="157">
        <v>39</v>
      </c>
      <c r="B1201" s="3" t="s">
        <v>459</v>
      </c>
      <c r="C1201" s="157" t="s">
        <v>9</v>
      </c>
      <c r="D1201" s="7">
        <v>1033.5999999999999</v>
      </c>
      <c r="E1201" s="14"/>
    </row>
    <row r="1202" spans="1:5" ht="32.1" customHeight="1">
      <c r="A1202" s="157">
        <v>40</v>
      </c>
      <c r="B1202" s="3" t="s">
        <v>213</v>
      </c>
      <c r="C1202" s="157" t="s">
        <v>8</v>
      </c>
      <c r="D1202" s="87">
        <v>2</v>
      </c>
      <c r="E1202" s="9"/>
    </row>
    <row r="1203" spans="1:5" ht="15.95" hidden="1" customHeight="1" outlineLevel="1">
      <c r="A1203" s="247">
        <v>40</v>
      </c>
      <c r="B1203" s="248" t="s">
        <v>152</v>
      </c>
      <c r="C1203" s="247" t="s">
        <v>8</v>
      </c>
      <c r="D1203" s="252">
        <v>2</v>
      </c>
      <c r="E1203" s="255"/>
    </row>
    <row r="1204" spans="1:5" s="177" customFormat="1" collapsed="1">
      <c r="A1204" s="157">
        <v>41</v>
      </c>
      <c r="B1204" s="11" t="s">
        <v>196</v>
      </c>
      <c r="C1204" s="157" t="s">
        <v>8</v>
      </c>
      <c r="D1204" s="87">
        <v>1.7</v>
      </c>
      <c r="E1204" s="157"/>
    </row>
    <row r="1205" spans="1:5" ht="15.95" hidden="1" customHeight="1" outlineLevel="1">
      <c r="A1205" s="247">
        <v>41</v>
      </c>
      <c r="B1205" s="248" t="s">
        <v>195</v>
      </c>
      <c r="C1205" s="247" t="s">
        <v>8</v>
      </c>
      <c r="D1205" s="252">
        <v>1.7</v>
      </c>
      <c r="E1205" s="255"/>
    </row>
    <row r="1206" spans="1:5" ht="32.1" customHeight="1" collapsed="1">
      <c r="A1206" s="157">
        <v>42</v>
      </c>
      <c r="B1206" s="3" t="s">
        <v>32</v>
      </c>
      <c r="C1206" s="157" t="s">
        <v>7</v>
      </c>
      <c r="D1206" s="10">
        <v>84.2</v>
      </c>
      <c r="E1206" s="9"/>
    </row>
    <row r="1207" spans="1:5" ht="15.95" hidden="1" customHeight="1" outlineLevel="1">
      <c r="A1207" s="238">
        <v>42</v>
      </c>
      <c r="B1207" s="248" t="s">
        <v>153</v>
      </c>
      <c r="C1207" s="81" t="s">
        <v>6</v>
      </c>
      <c r="D1207" s="278">
        <v>0.32300000000000001</v>
      </c>
      <c r="E1207" s="279"/>
    </row>
    <row r="1208" spans="1:5" ht="30" collapsed="1">
      <c r="A1208" s="157">
        <v>43</v>
      </c>
      <c r="B1208" s="11" t="s">
        <v>210</v>
      </c>
      <c r="C1208" s="1" t="s">
        <v>7</v>
      </c>
      <c r="D1208" s="10">
        <v>13.1</v>
      </c>
      <c r="E1208" s="9"/>
    </row>
    <row r="1209" spans="1:5" ht="15.95" hidden="1" customHeight="1" outlineLevel="1">
      <c r="A1209" s="247">
        <v>43</v>
      </c>
      <c r="B1209" s="235" t="s">
        <v>217</v>
      </c>
      <c r="C1209" s="81" t="s">
        <v>21</v>
      </c>
      <c r="D1209" s="242">
        <v>17.3</v>
      </c>
      <c r="E1209" s="255"/>
    </row>
    <row r="1210" spans="1:5" ht="15.95" customHeight="1" collapsed="1">
      <c r="A1210" s="76"/>
      <c r="B1210" s="68" t="s">
        <v>755</v>
      </c>
      <c r="C1210" s="52"/>
      <c r="D1210" s="66"/>
      <c r="E1210" s="53"/>
    </row>
    <row r="1211" spans="1:5" ht="30">
      <c r="A1211" s="157">
        <v>44</v>
      </c>
      <c r="B1211" s="11" t="s">
        <v>421</v>
      </c>
      <c r="C1211" s="153" t="s">
        <v>11</v>
      </c>
      <c r="D1211" s="58">
        <v>24</v>
      </c>
      <c r="E1211" s="153"/>
    </row>
    <row r="1212" spans="1:5" ht="33.75" hidden="1" customHeight="1" outlineLevel="1">
      <c r="A1212" s="247">
        <v>44</v>
      </c>
      <c r="B1212" s="248" t="s">
        <v>420</v>
      </c>
      <c r="C1212" s="247" t="s">
        <v>11</v>
      </c>
      <c r="D1212" s="81">
        <v>24</v>
      </c>
      <c r="E1212" s="247"/>
    </row>
    <row r="1213" spans="1:5" collapsed="1">
      <c r="A1213" s="154">
        <v>45</v>
      </c>
      <c r="B1213" s="77" t="s">
        <v>706</v>
      </c>
      <c r="C1213" s="157" t="s">
        <v>11</v>
      </c>
      <c r="D1213" s="1">
        <v>12</v>
      </c>
      <c r="E1213" s="157"/>
    </row>
    <row r="1214" spans="1:5" ht="19.5" hidden="1" customHeight="1" outlineLevel="1">
      <c r="A1214" s="273">
        <v>45</v>
      </c>
      <c r="B1214" s="288" t="s">
        <v>885</v>
      </c>
      <c r="C1214" s="247" t="s">
        <v>11</v>
      </c>
      <c r="D1214" s="81">
        <v>12</v>
      </c>
      <c r="E1214" s="247"/>
    </row>
    <row r="1215" spans="1:5" ht="50.25" customHeight="1" collapsed="1">
      <c r="A1215" s="154">
        <v>46</v>
      </c>
      <c r="B1215" s="101" t="s">
        <v>705</v>
      </c>
      <c r="C1215" s="157" t="s">
        <v>3</v>
      </c>
      <c r="D1215" s="1">
        <v>12</v>
      </c>
      <c r="E1215" s="157"/>
    </row>
    <row r="1216" spans="1:5" hidden="1" outlineLevel="1">
      <c r="A1216" s="273">
        <v>46</v>
      </c>
      <c r="B1216" s="289" t="s">
        <v>886</v>
      </c>
      <c r="C1216" s="247" t="s">
        <v>3</v>
      </c>
      <c r="D1216" s="81">
        <v>12</v>
      </c>
      <c r="E1216" s="247"/>
    </row>
    <row r="1217" spans="1:5" ht="30" collapsed="1">
      <c r="A1217" s="154">
        <v>47</v>
      </c>
      <c r="B1217" s="101" t="s">
        <v>450</v>
      </c>
      <c r="C1217" s="157" t="s">
        <v>3</v>
      </c>
      <c r="D1217" s="1">
        <v>12</v>
      </c>
      <c r="E1217" s="157"/>
    </row>
    <row r="1218" spans="1:5" ht="30" hidden="1" outlineLevel="1">
      <c r="A1218" s="472">
        <v>47</v>
      </c>
      <c r="B1218" s="289" t="s">
        <v>449</v>
      </c>
      <c r="C1218" s="247" t="s">
        <v>3</v>
      </c>
      <c r="D1218" s="81">
        <v>12</v>
      </c>
      <c r="E1218" s="247"/>
    </row>
    <row r="1219" spans="1:5" ht="30" hidden="1" outlineLevel="1">
      <c r="A1219" s="473"/>
      <c r="B1219" s="289" t="s">
        <v>451</v>
      </c>
      <c r="C1219" s="247" t="s">
        <v>3</v>
      </c>
      <c r="D1219" s="81">
        <v>12</v>
      </c>
      <c r="E1219" s="247"/>
    </row>
    <row r="1220" spans="1:5" ht="30" collapsed="1">
      <c r="A1220" s="164">
        <v>48</v>
      </c>
      <c r="B1220" s="101" t="s">
        <v>425</v>
      </c>
      <c r="C1220" s="157" t="s">
        <v>3</v>
      </c>
      <c r="D1220" s="1">
        <v>24</v>
      </c>
      <c r="E1220" s="157"/>
    </row>
    <row r="1221" spans="1:5" ht="30" hidden="1" outlineLevel="1">
      <c r="A1221" s="290">
        <v>48</v>
      </c>
      <c r="B1221" s="289" t="s">
        <v>424</v>
      </c>
      <c r="C1221" s="247" t="s">
        <v>3</v>
      </c>
      <c r="D1221" s="81">
        <v>24</v>
      </c>
      <c r="E1221" s="247"/>
    </row>
    <row r="1222" spans="1:5" collapsed="1">
      <c r="A1222" s="157">
        <v>49</v>
      </c>
      <c r="B1222" s="3" t="s">
        <v>31</v>
      </c>
      <c r="C1222" s="157" t="s">
        <v>8</v>
      </c>
      <c r="D1222" s="8">
        <v>483</v>
      </c>
      <c r="E1222" s="5"/>
    </row>
    <row r="1223" spans="1:5" ht="15.95" customHeight="1">
      <c r="A1223" s="157">
        <v>50</v>
      </c>
      <c r="B1223" s="3" t="s">
        <v>274</v>
      </c>
      <c r="C1223" s="157" t="s">
        <v>9</v>
      </c>
      <c r="D1223" s="8">
        <v>54</v>
      </c>
      <c r="E1223" s="32"/>
    </row>
    <row r="1224" spans="1:5" ht="30" hidden="1" outlineLevel="1">
      <c r="A1224" s="247">
        <v>50</v>
      </c>
      <c r="B1224" s="235" t="s">
        <v>431</v>
      </c>
      <c r="C1224" s="247" t="s">
        <v>23</v>
      </c>
      <c r="D1224" s="266" t="s">
        <v>756</v>
      </c>
      <c r="E1224" s="81"/>
    </row>
    <row r="1225" spans="1:5" ht="15.95" customHeight="1" collapsed="1">
      <c r="A1225" s="157">
        <v>51</v>
      </c>
      <c r="B1225" s="3" t="s">
        <v>281</v>
      </c>
      <c r="C1225" s="157" t="s">
        <v>9</v>
      </c>
      <c r="D1225" s="10">
        <v>966.5</v>
      </c>
      <c r="E1225" s="33"/>
    </row>
    <row r="1226" spans="1:5" ht="45" hidden="1" outlineLevel="1">
      <c r="A1226" s="247">
        <v>51</v>
      </c>
      <c r="B1226" s="235" t="s">
        <v>448</v>
      </c>
      <c r="C1226" s="247" t="s">
        <v>23</v>
      </c>
      <c r="D1226" s="266" t="s">
        <v>757</v>
      </c>
      <c r="E1226" s="81"/>
    </row>
    <row r="1227" spans="1:5" ht="15.95" customHeight="1" collapsed="1">
      <c r="A1227" s="157">
        <v>52</v>
      </c>
      <c r="B1227" s="3" t="s">
        <v>45</v>
      </c>
      <c r="C1227" s="157" t="s">
        <v>23</v>
      </c>
      <c r="D1227" s="157" t="s">
        <v>758</v>
      </c>
      <c r="E1227" s="73"/>
    </row>
    <row r="1228" spans="1:5" ht="30" hidden="1" outlineLevel="1">
      <c r="A1228" s="447">
        <v>52</v>
      </c>
      <c r="B1228" s="245" t="s">
        <v>908</v>
      </c>
      <c r="C1228" s="247" t="s">
        <v>3</v>
      </c>
      <c r="D1228" s="247">
        <v>61</v>
      </c>
      <c r="E1228" s="287"/>
    </row>
    <row r="1229" spans="1:5" ht="15.75" hidden="1" customHeight="1" outlineLevel="1">
      <c r="A1229" s="447"/>
      <c r="B1229" s="245" t="s">
        <v>454</v>
      </c>
      <c r="C1229" s="247" t="s">
        <v>3</v>
      </c>
      <c r="D1229" s="247">
        <v>24</v>
      </c>
      <c r="E1229" s="287"/>
    </row>
    <row r="1230" spans="1:5" ht="15.75" hidden="1" customHeight="1" outlineLevel="1">
      <c r="A1230" s="447"/>
      <c r="B1230" s="245" t="s">
        <v>455</v>
      </c>
      <c r="C1230" s="247" t="s">
        <v>3</v>
      </c>
      <c r="D1230" s="247">
        <v>24</v>
      </c>
      <c r="E1230" s="287"/>
    </row>
    <row r="1231" spans="1:5" s="177" customFormat="1" ht="15.95" customHeight="1" collapsed="1">
      <c r="A1231" s="157">
        <v>53</v>
      </c>
      <c r="B1231" s="11" t="s">
        <v>61</v>
      </c>
      <c r="C1231" s="157" t="s">
        <v>6</v>
      </c>
      <c r="D1231" s="1">
        <v>5.2999999999999999E-2</v>
      </c>
      <c r="E1231" s="157"/>
    </row>
    <row r="1232" spans="1:5" s="177" customFormat="1" ht="15.95" hidden="1" customHeight="1" outlineLevel="1">
      <c r="A1232" s="438">
        <v>53</v>
      </c>
      <c r="B1232" s="248" t="s">
        <v>456</v>
      </c>
      <c r="C1232" s="247" t="s">
        <v>3</v>
      </c>
      <c r="D1232" s="81">
        <v>24</v>
      </c>
      <c r="E1232" s="247"/>
    </row>
    <row r="1233" spans="1:5" s="177" customFormat="1" ht="15.95" hidden="1" customHeight="1" outlineLevel="1">
      <c r="A1233" s="440"/>
      <c r="B1233" s="248" t="s">
        <v>404</v>
      </c>
      <c r="C1233" s="247" t="s">
        <v>3</v>
      </c>
      <c r="D1233" s="81">
        <v>24</v>
      </c>
      <c r="E1233" s="247"/>
    </row>
    <row r="1234" spans="1:5" collapsed="1">
      <c r="A1234" s="157">
        <v>54</v>
      </c>
      <c r="B1234" s="3" t="s">
        <v>150</v>
      </c>
      <c r="C1234" s="14"/>
      <c r="D1234" s="73"/>
      <c r="E1234" s="157"/>
    </row>
    <row r="1235" spans="1:5" ht="15.95" customHeight="1">
      <c r="A1235" s="157"/>
      <c r="B1235" s="3" t="s">
        <v>29</v>
      </c>
      <c r="C1235" s="157" t="s">
        <v>13</v>
      </c>
      <c r="D1235" s="5">
        <v>88</v>
      </c>
      <c r="E1235" s="157"/>
    </row>
    <row r="1236" spans="1:5">
      <c r="A1236" s="157">
        <v>55</v>
      </c>
      <c r="B1236" s="3" t="s">
        <v>151</v>
      </c>
      <c r="C1236" s="157" t="s">
        <v>3</v>
      </c>
      <c r="D1236" s="5">
        <v>219</v>
      </c>
      <c r="E1236" s="157"/>
    </row>
    <row r="1237" spans="1:5" hidden="1" outlineLevel="1">
      <c r="A1237" s="238">
        <v>55</v>
      </c>
      <c r="B1237" s="235" t="s">
        <v>457</v>
      </c>
      <c r="C1237" s="247" t="s">
        <v>3</v>
      </c>
      <c r="D1237" s="271">
        <v>219</v>
      </c>
      <c r="E1237" s="247"/>
    </row>
    <row r="1238" spans="1:5" s="177" customFormat="1" ht="32.1" customHeight="1" collapsed="1">
      <c r="A1238" s="157">
        <v>56</v>
      </c>
      <c r="B1238" s="11" t="s">
        <v>47</v>
      </c>
      <c r="C1238" s="157" t="s">
        <v>7</v>
      </c>
      <c r="D1238" s="1">
        <v>15.1</v>
      </c>
      <c r="E1238" s="157"/>
    </row>
    <row r="1239" spans="1:5" s="177" customFormat="1" ht="15.95" hidden="1" customHeight="1" outlineLevel="1">
      <c r="A1239" s="438">
        <v>56</v>
      </c>
      <c r="B1239" s="235" t="s">
        <v>19</v>
      </c>
      <c r="C1239" s="247" t="s">
        <v>21</v>
      </c>
      <c r="D1239" s="242">
        <v>1.5</v>
      </c>
      <c r="E1239" s="247"/>
    </row>
    <row r="1240" spans="1:5" s="177" customFormat="1" ht="15.95" hidden="1" customHeight="1" outlineLevel="1">
      <c r="A1240" s="440"/>
      <c r="B1240" s="253" t="s">
        <v>12</v>
      </c>
      <c r="C1240" s="238" t="s">
        <v>21</v>
      </c>
      <c r="D1240" s="260">
        <v>3.9</v>
      </c>
      <c r="E1240" s="238"/>
    </row>
    <row r="1241" spans="1:5" ht="31.5" customHeight="1" collapsed="1">
      <c r="A1241" s="157">
        <v>57</v>
      </c>
      <c r="B1241" s="3" t="s">
        <v>458</v>
      </c>
      <c r="C1241" s="157" t="s">
        <v>9</v>
      </c>
      <c r="D1241" s="7">
        <v>1033.5999999999999</v>
      </c>
      <c r="E1241" s="14"/>
    </row>
    <row r="1242" spans="1:5" ht="31.5" customHeight="1">
      <c r="A1242" s="157">
        <v>58</v>
      </c>
      <c r="B1242" s="3" t="s">
        <v>459</v>
      </c>
      <c r="C1242" s="157" t="s">
        <v>9</v>
      </c>
      <c r="D1242" s="7">
        <v>1033.5999999999999</v>
      </c>
      <c r="E1242" s="14"/>
    </row>
    <row r="1243" spans="1:5" ht="32.1" customHeight="1">
      <c r="A1243" s="157">
        <v>59</v>
      </c>
      <c r="B1243" s="3" t="s">
        <v>213</v>
      </c>
      <c r="C1243" s="157" t="s">
        <v>8</v>
      </c>
      <c r="D1243" s="87">
        <v>2</v>
      </c>
      <c r="E1243" s="9"/>
    </row>
    <row r="1244" spans="1:5" ht="15.95" hidden="1" customHeight="1" outlineLevel="1">
      <c r="A1244" s="247">
        <v>59</v>
      </c>
      <c r="B1244" s="248" t="s">
        <v>152</v>
      </c>
      <c r="C1244" s="247" t="s">
        <v>8</v>
      </c>
      <c r="D1244" s="252">
        <v>2</v>
      </c>
      <c r="E1244" s="255"/>
    </row>
    <row r="1245" spans="1:5" s="177" customFormat="1" collapsed="1">
      <c r="A1245" s="157">
        <v>60</v>
      </c>
      <c r="B1245" s="11" t="s">
        <v>196</v>
      </c>
      <c r="C1245" s="157" t="s">
        <v>8</v>
      </c>
      <c r="D1245" s="87">
        <v>1.7</v>
      </c>
      <c r="E1245" s="157"/>
    </row>
    <row r="1246" spans="1:5" ht="15.95" hidden="1" customHeight="1" outlineLevel="1">
      <c r="A1246" s="247">
        <v>60</v>
      </c>
      <c r="B1246" s="248" t="s">
        <v>195</v>
      </c>
      <c r="C1246" s="247" t="s">
        <v>8</v>
      </c>
      <c r="D1246" s="252">
        <v>1.7</v>
      </c>
      <c r="E1246" s="255"/>
    </row>
    <row r="1247" spans="1:5" ht="32.1" customHeight="1" collapsed="1">
      <c r="A1247" s="157">
        <v>61</v>
      </c>
      <c r="B1247" s="3" t="s">
        <v>32</v>
      </c>
      <c r="C1247" s="157" t="s">
        <v>7</v>
      </c>
      <c r="D1247" s="10">
        <v>84.2</v>
      </c>
      <c r="E1247" s="9"/>
    </row>
    <row r="1248" spans="1:5" ht="15.95" hidden="1" customHeight="1" outlineLevel="1">
      <c r="A1248" s="238">
        <v>61</v>
      </c>
      <c r="B1248" s="248" t="s">
        <v>153</v>
      </c>
      <c r="C1248" s="81" t="s">
        <v>6</v>
      </c>
      <c r="D1248" s="278">
        <v>0.32300000000000001</v>
      </c>
      <c r="E1248" s="279"/>
    </row>
    <row r="1249" spans="1:5" ht="30" collapsed="1">
      <c r="A1249" s="157">
        <v>62</v>
      </c>
      <c r="B1249" s="11" t="s">
        <v>210</v>
      </c>
      <c r="C1249" s="1" t="s">
        <v>7</v>
      </c>
      <c r="D1249" s="10">
        <v>13.1</v>
      </c>
      <c r="E1249" s="9"/>
    </row>
    <row r="1250" spans="1:5" ht="15.95" hidden="1" customHeight="1" outlineLevel="1">
      <c r="A1250" s="247">
        <v>62</v>
      </c>
      <c r="B1250" s="235" t="s">
        <v>217</v>
      </c>
      <c r="C1250" s="81" t="s">
        <v>21</v>
      </c>
      <c r="D1250" s="242">
        <v>17.3</v>
      </c>
      <c r="E1250" s="255"/>
    </row>
    <row r="1251" spans="1:5" s="178" customFormat="1" ht="15.95" customHeight="1" collapsed="1">
      <c r="A1251" s="26"/>
      <c r="B1251" s="68" t="s">
        <v>162</v>
      </c>
      <c r="C1251" s="34"/>
      <c r="D1251" s="34"/>
      <c r="E1251" s="35"/>
    </row>
    <row r="1252" spans="1:5" ht="15.95" customHeight="1">
      <c r="A1252" s="157">
        <v>63</v>
      </c>
      <c r="B1252" s="31" t="s">
        <v>261</v>
      </c>
      <c r="C1252" s="153" t="s">
        <v>17</v>
      </c>
      <c r="D1252" s="1" t="s">
        <v>282</v>
      </c>
      <c r="E1252" s="157"/>
    </row>
    <row r="1253" spans="1:5" hidden="1" outlineLevel="1">
      <c r="A1253" s="247">
        <v>63</v>
      </c>
      <c r="B1253" s="235" t="s">
        <v>105</v>
      </c>
      <c r="C1253" s="247" t="s">
        <v>6</v>
      </c>
      <c r="D1253" s="81">
        <v>0.158</v>
      </c>
      <c r="E1253" s="247"/>
    </row>
    <row r="1254" spans="1:5" ht="15.95" customHeight="1" collapsed="1">
      <c r="A1254" s="157">
        <v>64</v>
      </c>
      <c r="B1254" s="47" t="s">
        <v>82</v>
      </c>
      <c r="C1254" s="48" t="s">
        <v>3</v>
      </c>
      <c r="D1254" s="1">
        <v>1</v>
      </c>
      <c r="E1254" s="157"/>
    </row>
    <row r="1255" spans="1:5" ht="15.95" customHeight="1">
      <c r="A1255" s="157">
        <v>65</v>
      </c>
      <c r="B1255" s="3" t="s">
        <v>262</v>
      </c>
      <c r="C1255" s="157" t="s">
        <v>6</v>
      </c>
      <c r="D1255" s="6">
        <v>0.158</v>
      </c>
      <c r="E1255" s="157"/>
    </row>
    <row r="1256" spans="1:5" ht="35.25" customHeight="1">
      <c r="A1256" s="157">
        <v>66</v>
      </c>
      <c r="B1256" s="3" t="s">
        <v>263</v>
      </c>
      <c r="C1256" s="157" t="s">
        <v>69</v>
      </c>
      <c r="D1256" s="10">
        <v>2</v>
      </c>
      <c r="E1256" s="157"/>
    </row>
    <row r="1257" spans="1:5" ht="15.95" hidden="1" customHeight="1" outlineLevel="1">
      <c r="A1257" s="238">
        <v>66</v>
      </c>
      <c r="B1257" s="243" t="s">
        <v>70</v>
      </c>
      <c r="C1257" s="247" t="s">
        <v>21</v>
      </c>
      <c r="D1257" s="242">
        <v>6</v>
      </c>
      <c r="E1257" s="247"/>
    </row>
    <row r="1258" spans="1:5" s="177" customFormat="1" ht="32.1" customHeight="1" collapsed="1">
      <c r="A1258" s="157">
        <v>67</v>
      </c>
      <c r="B1258" s="11" t="s">
        <v>230</v>
      </c>
      <c r="C1258" s="157" t="s">
        <v>7</v>
      </c>
      <c r="D1258" s="1">
        <v>1.5</v>
      </c>
      <c r="E1258" s="157"/>
    </row>
    <row r="1259" spans="1:5" s="177" customFormat="1" ht="15.95" hidden="1" customHeight="1" outlineLevel="1">
      <c r="A1259" s="438">
        <v>67</v>
      </c>
      <c r="B1259" s="235" t="s">
        <v>19</v>
      </c>
      <c r="C1259" s="247" t="s">
        <v>21</v>
      </c>
      <c r="D1259" s="242">
        <v>0.2</v>
      </c>
      <c r="E1259" s="247"/>
    </row>
    <row r="1260" spans="1:5" s="177" customFormat="1" ht="15.95" hidden="1" customHeight="1" outlineLevel="1">
      <c r="A1260" s="440"/>
      <c r="B1260" s="253" t="s">
        <v>12</v>
      </c>
      <c r="C1260" s="238" t="s">
        <v>21</v>
      </c>
      <c r="D1260" s="260">
        <v>0.4</v>
      </c>
      <c r="E1260" s="238"/>
    </row>
    <row r="1261" spans="1:5" s="178" customFormat="1" ht="15.95" customHeight="1" collapsed="1">
      <c r="A1261" s="165">
        <v>68</v>
      </c>
      <c r="B1261" s="3" t="s">
        <v>290</v>
      </c>
      <c r="C1261" s="157" t="s">
        <v>6</v>
      </c>
      <c r="D1261" s="157">
        <v>4.2000000000000003E-2</v>
      </c>
      <c r="E1261" s="28"/>
    </row>
    <row r="1262" spans="1:5" s="178" customFormat="1" ht="15.95" hidden="1" customHeight="1" outlineLevel="1">
      <c r="A1262" s="442">
        <v>68</v>
      </c>
      <c r="B1262" s="245" t="s">
        <v>264</v>
      </c>
      <c r="C1262" s="247" t="s">
        <v>6</v>
      </c>
      <c r="D1262" s="255">
        <v>3.5000000000000003E-2</v>
      </c>
      <c r="E1262" s="81"/>
    </row>
    <row r="1263" spans="1:5" s="178" customFormat="1" ht="15.95" hidden="1" customHeight="1" outlineLevel="1">
      <c r="A1263" s="442"/>
      <c r="B1263" s="245" t="s">
        <v>191</v>
      </c>
      <c r="C1263" s="247" t="s">
        <v>6</v>
      </c>
      <c r="D1263" s="255">
        <v>1E-3</v>
      </c>
      <c r="E1263" s="81"/>
    </row>
    <row r="1264" spans="1:5" s="178" customFormat="1" ht="15.95" hidden="1" customHeight="1" outlineLevel="1">
      <c r="A1264" s="442"/>
      <c r="B1264" s="245" t="s">
        <v>158</v>
      </c>
      <c r="C1264" s="247" t="s">
        <v>6</v>
      </c>
      <c r="D1264" s="255">
        <v>1E-3</v>
      </c>
      <c r="E1264" s="81"/>
    </row>
    <row r="1265" spans="1:5" s="178" customFormat="1" ht="15.95" hidden="1" customHeight="1" outlineLevel="1">
      <c r="A1265" s="442"/>
      <c r="B1265" s="245" t="s">
        <v>84</v>
      </c>
      <c r="C1265" s="247" t="s">
        <v>6</v>
      </c>
      <c r="D1265" s="255">
        <v>4.0000000000000001E-3</v>
      </c>
      <c r="E1265" s="81"/>
    </row>
    <row r="1266" spans="1:5" s="178" customFormat="1" ht="15.95" hidden="1" customHeight="1" outlineLevel="1">
      <c r="A1266" s="442"/>
      <c r="B1266" s="245" t="s">
        <v>110</v>
      </c>
      <c r="C1266" s="247" t="s">
        <v>3</v>
      </c>
      <c r="D1266" s="271">
        <v>4</v>
      </c>
      <c r="E1266" s="291"/>
    </row>
    <row r="1267" spans="1:5" s="178" customFormat="1" ht="15.95" hidden="1" customHeight="1" outlineLevel="1">
      <c r="A1267" s="442"/>
      <c r="B1267" s="245" t="s">
        <v>159</v>
      </c>
      <c r="C1267" s="247" t="s">
        <v>3</v>
      </c>
      <c r="D1267" s="271">
        <v>8</v>
      </c>
      <c r="E1267" s="81"/>
    </row>
    <row r="1268" spans="1:5" s="178" customFormat="1" ht="15.95" hidden="1" customHeight="1" outlineLevel="1">
      <c r="A1268" s="442"/>
      <c r="B1268" s="245" t="s">
        <v>218</v>
      </c>
      <c r="C1268" s="247" t="s">
        <v>3</v>
      </c>
      <c r="D1268" s="271">
        <v>4</v>
      </c>
      <c r="E1268" s="291"/>
    </row>
    <row r="1269" spans="1:5" s="178" customFormat="1" ht="15.95" hidden="1" customHeight="1" outlineLevel="1">
      <c r="A1269" s="442"/>
      <c r="B1269" s="245" t="s">
        <v>111</v>
      </c>
      <c r="C1269" s="247" t="s">
        <v>3</v>
      </c>
      <c r="D1269" s="271">
        <v>4</v>
      </c>
      <c r="E1269" s="291"/>
    </row>
    <row r="1270" spans="1:5" s="178" customFormat="1" ht="30" collapsed="1">
      <c r="A1270" s="165">
        <v>69</v>
      </c>
      <c r="B1270" s="3" t="s">
        <v>160</v>
      </c>
      <c r="C1270" s="153" t="s">
        <v>161</v>
      </c>
      <c r="D1270" s="7">
        <v>1.3</v>
      </c>
      <c r="E1270" s="28"/>
    </row>
    <row r="1271" spans="1:5" s="178" customFormat="1" ht="15.95" hidden="1" customHeight="1" outlineLevel="1">
      <c r="A1271" s="441">
        <v>69</v>
      </c>
      <c r="B1271" s="245" t="s">
        <v>19</v>
      </c>
      <c r="C1271" s="247" t="s">
        <v>21</v>
      </c>
      <c r="D1271" s="241">
        <v>0.1</v>
      </c>
      <c r="E1271" s="291"/>
    </row>
    <row r="1272" spans="1:5" s="178" customFormat="1" ht="15.95" hidden="1" customHeight="1" outlineLevel="1">
      <c r="A1272" s="442"/>
      <c r="B1272" s="249" t="s">
        <v>12</v>
      </c>
      <c r="C1272" s="238" t="s">
        <v>21</v>
      </c>
      <c r="D1272" s="292">
        <v>0.3</v>
      </c>
      <c r="E1272" s="293"/>
    </row>
    <row r="1273" spans="1:5" s="178" customFormat="1" ht="15.95" customHeight="1" collapsed="1">
      <c r="A1273" s="165">
        <v>70</v>
      </c>
      <c r="B1273" s="3" t="s">
        <v>615</v>
      </c>
      <c r="C1273" s="157" t="s">
        <v>616</v>
      </c>
      <c r="D1273" s="7">
        <v>5</v>
      </c>
      <c r="E1273" s="128"/>
    </row>
    <row r="1274" spans="1:5" s="178" customFormat="1" ht="15.95" hidden="1" customHeight="1" outlineLevel="1">
      <c r="A1274" s="441">
        <v>70</v>
      </c>
      <c r="B1274" s="245" t="s">
        <v>617</v>
      </c>
      <c r="C1274" s="247" t="s">
        <v>616</v>
      </c>
      <c r="D1274" s="241">
        <v>3</v>
      </c>
      <c r="E1274" s="294"/>
    </row>
    <row r="1275" spans="1:5" s="178" customFormat="1" ht="15.95" hidden="1" customHeight="1" outlineLevel="1">
      <c r="A1275" s="443"/>
      <c r="B1275" s="245" t="s">
        <v>618</v>
      </c>
      <c r="C1275" s="247" t="s">
        <v>616</v>
      </c>
      <c r="D1275" s="241">
        <v>2</v>
      </c>
      <c r="E1275" s="294"/>
    </row>
    <row r="1276" spans="1:5" ht="15.95" customHeight="1" collapsed="1">
      <c r="A1276" s="102">
        <v>15</v>
      </c>
      <c r="B1276" s="68" t="s">
        <v>761</v>
      </c>
      <c r="C1276" s="52"/>
      <c r="D1276" s="66"/>
      <c r="E1276" s="12"/>
    </row>
    <row r="1277" spans="1:5" ht="15.95" customHeight="1">
      <c r="A1277" s="102"/>
      <c r="B1277" s="167" t="s">
        <v>759</v>
      </c>
      <c r="C1277" s="52"/>
      <c r="D1277" s="66"/>
      <c r="E1277" s="12"/>
    </row>
    <row r="1278" spans="1:5" s="178" customFormat="1" ht="30">
      <c r="A1278" s="165">
        <v>1</v>
      </c>
      <c r="B1278" s="3" t="s">
        <v>460</v>
      </c>
      <c r="C1278" s="157" t="s">
        <v>3</v>
      </c>
      <c r="D1278" s="8">
        <v>1</v>
      </c>
      <c r="E1278" s="18"/>
    </row>
    <row r="1279" spans="1:5" ht="30" hidden="1" outlineLevel="1">
      <c r="A1279" s="285">
        <v>1</v>
      </c>
      <c r="B1279" s="245" t="s">
        <v>461</v>
      </c>
      <c r="C1279" s="247" t="s">
        <v>3</v>
      </c>
      <c r="D1279" s="266">
        <v>1</v>
      </c>
      <c r="E1279" s="271"/>
    </row>
    <row r="1280" spans="1:5" collapsed="1">
      <c r="A1280" s="165">
        <v>2</v>
      </c>
      <c r="B1280" s="3" t="s">
        <v>493</v>
      </c>
      <c r="C1280" s="157" t="s">
        <v>3</v>
      </c>
      <c r="D1280" s="8">
        <v>4</v>
      </c>
      <c r="E1280" s="5"/>
    </row>
    <row r="1281" spans="1:5" hidden="1" outlineLevel="1">
      <c r="A1281" s="285">
        <v>2</v>
      </c>
      <c r="B1281" s="245" t="s">
        <v>494</v>
      </c>
      <c r="C1281" s="247" t="s">
        <v>3</v>
      </c>
      <c r="D1281" s="266">
        <v>4</v>
      </c>
      <c r="E1281" s="271"/>
    </row>
    <row r="1282" spans="1:5" ht="30" collapsed="1">
      <c r="A1282" s="165">
        <v>3</v>
      </c>
      <c r="B1282" s="3" t="s">
        <v>358</v>
      </c>
      <c r="C1282" s="157" t="s">
        <v>3</v>
      </c>
      <c r="D1282" s="8">
        <v>6</v>
      </c>
      <c r="E1282" s="5"/>
    </row>
    <row r="1283" spans="1:5" ht="30" hidden="1" outlineLevel="1">
      <c r="A1283" s="285">
        <v>3</v>
      </c>
      <c r="B1283" s="245" t="s">
        <v>357</v>
      </c>
      <c r="C1283" s="247" t="s">
        <v>3</v>
      </c>
      <c r="D1283" s="266">
        <v>6</v>
      </c>
      <c r="E1283" s="271"/>
    </row>
    <row r="1284" spans="1:5" ht="30" collapsed="1">
      <c r="A1284" s="154">
        <v>4</v>
      </c>
      <c r="B1284" s="3" t="s">
        <v>463</v>
      </c>
      <c r="C1284" s="157" t="s">
        <v>3</v>
      </c>
      <c r="D1284" s="157">
        <v>12</v>
      </c>
      <c r="E1284" s="5"/>
    </row>
    <row r="1285" spans="1:5" ht="30" hidden="1" outlineLevel="1">
      <c r="A1285" s="273">
        <v>4</v>
      </c>
      <c r="B1285" s="245" t="s">
        <v>462</v>
      </c>
      <c r="C1285" s="247" t="s">
        <v>3</v>
      </c>
      <c r="D1285" s="258">
        <v>12</v>
      </c>
      <c r="E1285" s="295"/>
    </row>
    <row r="1286" spans="1:5" ht="15.95" customHeight="1" collapsed="1">
      <c r="A1286" s="165">
        <v>5</v>
      </c>
      <c r="B1286" s="3" t="s">
        <v>464</v>
      </c>
      <c r="C1286" s="157" t="s">
        <v>3</v>
      </c>
      <c r="D1286" s="8">
        <v>1</v>
      </c>
      <c r="E1286" s="5"/>
    </row>
    <row r="1287" spans="1:5" ht="15.95" hidden="1" customHeight="1" outlineLevel="1">
      <c r="A1287" s="285">
        <v>5</v>
      </c>
      <c r="B1287" s="245" t="s">
        <v>465</v>
      </c>
      <c r="C1287" s="247" t="s">
        <v>3</v>
      </c>
      <c r="D1287" s="266">
        <v>1</v>
      </c>
      <c r="E1287" s="271"/>
    </row>
    <row r="1288" spans="1:5" ht="15.95" customHeight="1" collapsed="1">
      <c r="A1288" s="154">
        <v>6</v>
      </c>
      <c r="B1288" s="3" t="s">
        <v>477</v>
      </c>
      <c r="C1288" s="157"/>
      <c r="D1288" s="157"/>
      <c r="E1288" s="37"/>
    </row>
    <row r="1289" spans="1:5" ht="15.95" customHeight="1">
      <c r="A1289" s="162" t="s">
        <v>238</v>
      </c>
      <c r="B1289" s="3" t="s">
        <v>466</v>
      </c>
      <c r="C1289" s="157" t="s">
        <v>3</v>
      </c>
      <c r="D1289" s="157">
        <v>1</v>
      </c>
      <c r="E1289" s="37"/>
    </row>
    <row r="1290" spans="1:5" ht="15.95" customHeight="1">
      <c r="A1290" s="154">
        <v>7</v>
      </c>
      <c r="B1290" s="3" t="s">
        <v>181</v>
      </c>
      <c r="C1290" s="157"/>
      <c r="D1290" s="157"/>
      <c r="E1290" s="37"/>
    </row>
    <row r="1291" spans="1:5" s="177" customFormat="1" ht="15.95" customHeight="1">
      <c r="A1291" s="162" t="s">
        <v>239</v>
      </c>
      <c r="B1291" s="3" t="s">
        <v>467</v>
      </c>
      <c r="C1291" s="157" t="s">
        <v>3</v>
      </c>
      <c r="D1291" s="157">
        <v>440</v>
      </c>
      <c r="E1291" s="157"/>
    </row>
    <row r="1292" spans="1:5" s="4" customFormat="1" ht="15.95" customHeight="1">
      <c r="A1292" s="162" t="s">
        <v>688</v>
      </c>
      <c r="B1292" s="3" t="s">
        <v>468</v>
      </c>
      <c r="C1292" s="157" t="s">
        <v>3</v>
      </c>
      <c r="D1292" s="157">
        <v>820</v>
      </c>
      <c r="E1292" s="157"/>
    </row>
    <row r="1293" spans="1:5" s="4" customFormat="1" ht="15.95" customHeight="1">
      <c r="A1293" s="154">
        <v>8</v>
      </c>
      <c r="B1293" s="3" t="s">
        <v>182</v>
      </c>
      <c r="C1293" s="157"/>
      <c r="D1293" s="157"/>
      <c r="E1293" s="157"/>
    </row>
    <row r="1294" spans="1:5" s="4" customFormat="1" ht="15.95" customHeight="1">
      <c r="A1294" s="162" t="s">
        <v>246</v>
      </c>
      <c r="B1294" s="3" t="s">
        <v>469</v>
      </c>
      <c r="C1294" s="157" t="s">
        <v>3</v>
      </c>
      <c r="D1294" s="157">
        <v>448</v>
      </c>
      <c r="E1294" s="157"/>
    </row>
    <row r="1295" spans="1:5" s="4" customFormat="1" ht="15.95" customHeight="1">
      <c r="A1295" s="162" t="s">
        <v>271</v>
      </c>
      <c r="B1295" s="3" t="s">
        <v>470</v>
      </c>
      <c r="C1295" s="157" t="s">
        <v>3</v>
      </c>
      <c r="D1295" s="157">
        <v>890</v>
      </c>
      <c r="E1295" s="157"/>
    </row>
    <row r="1296" spans="1:5" s="4" customFormat="1" ht="15.95" customHeight="1">
      <c r="A1296" s="162" t="s">
        <v>272</v>
      </c>
      <c r="B1296" s="3" t="s">
        <v>471</v>
      </c>
      <c r="C1296" s="157" t="s">
        <v>3</v>
      </c>
      <c r="D1296" s="157">
        <v>1295</v>
      </c>
      <c r="E1296" s="157"/>
    </row>
    <row r="1297" spans="1:5" s="4" customFormat="1" ht="15.95" customHeight="1">
      <c r="A1297" s="162" t="s">
        <v>689</v>
      </c>
      <c r="B1297" s="3" t="s">
        <v>472</v>
      </c>
      <c r="C1297" s="157" t="s">
        <v>3</v>
      </c>
      <c r="D1297" s="157">
        <v>340</v>
      </c>
      <c r="E1297" s="157"/>
    </row>
    <row r="1298" spans="1:5" s="4" customFormat="1" ht="15.95" customHeight="1">
      <c r="A1298" s="154">
        <v>9</v>
      </c>
      <c r="B1298" s="3" t="s">
        <v>476</v>
      </c>
      <c r="C1298" s="157"/>
      <c r="D1298" s="157"/>
      <c r="E1298" s="157"/>
    </row>
    <row r="1299" spans="1:5" s="4" customFormat="1" ht="15.95" customHeight="1">
      <c r="A1299" s="162" t="s">
        <v>255</v>
      </c>
      <c r="B1299" s="3" t="s">
        <v>475</v>
      </c>
      <c r="C1299" s="157" t="s">
        <v>3</v>
      </c>
      <c r="D1299" s="157">
        <v>42</v>
      </c>
      <c r="E1299" s="157"/>
    </row>
    <row r="1300" spans="1:5" ht="15.95" customHeight="1">
      <c r="A1300" s="165">
        <v>10</v>
      </c>
      <c r="B1300" s="3" t="s">
        <v>474</v>
      </c>
      <c r="C1300" s="157" t="s">
        <v>9</v>
      </c>
      <c r="D1300" s="157">
        <v>20</v>
      </c>
      <c r="E1300" s="8"/>
    </row>
    <row r="1301" spans="1:5" ht="15.95" hidden="1" customHeight="1" outlineLevel="1">
      <c r="A1301" s="285">
        <v>10</v>
      </c>
      <c r="B1301" s="245" t="s">
        <v>473</v>
      </c>
      <c r="C1301" s="247" t="s">
        <v>9</v>
      </c>
      <c r="D1301" s="247">
        <v>20</v>
      </c>
      <c r="E1301" s="266"/>
    </row>
    <row r="1302" spans="1:5" ht="46.5" customHeight="1" collapsed="1">
      <c r="A1302" s="154">
        <v>11</v>
      </c>
      <c r="B1302" s="19" t="s">
        <v>265</v>
      </c>
      <c r="C1302" s="19"/>
      <c r="D1302" s="83"/>
      <c r="E1302" s="30"/>
    </row>
    <row r="1303" spans="1:5" ht="15.95" customHeight="1">
      <c r="A1303" s="163" t="s">
        <v>690</v>
      </c>
      <c r="B1303" s="19" t="s">
        <v>14</v>
      </c>
      <c r="C1303" s="157" t="s">
        <v>9</v>
      </c>
      <c r="D1303" s="157">
        <v>1122</v>
      </c>
      <c r="E1303" s="5"/>
    </row>
    <row r="1304" spans="1:5" ht="15.95" hidden="1" customHeight="1" outlineLevel="1">
      <c r="A1304" s="452" t="s">
        <v>690</v>
      </c>
      <c r="B1304" s="245" t="s">
        <v>478</v>
      </c>
      <c r="C1304" s="247" t="s">
        <v>9</v>
      </c>
      <c r="D1304" s="247">
        <v>165</v>
      </c>
      <c r="E1304" s="271"/>
    </row>
    <row r="1305" spans="1:5" ht="15.95" hidden="1" customHeight="1" outlineLevel="1">
      <c r="A1305" s="453"/>
      <c r="B1305" s="245" t="s">
        <v>479</v>
      </c>
      <c r="C1305" s="247" t="s">
        <v>9</v>
      </c>
      <c r="D1305" s="247">
        <v>38</v>
      </c>
      <c r="E1305" s="271"/>
    </row>
    <row r="1306" spans="1:5" ht="15.95" hidden="1" customHeight="1" outlineLevel="1">
      <c r="A1306" s="453"/>
      <c r="B1306" s="245" t="s">
        <v>480</v>
      </c>
      <c r="C1306" s="247" t="s">
        <v>9</v>
      </c>
      <c r="D1306" s="247">
        <v>110</v>
      </c>
      <c r="E1306" s="271"/>
    </row>
    <row r="1307" spans="1:5" ht="15.95" hidden="1" customHeight="1" outlineLevel="1">
      <c r="A1307" s="453"/>
      <c r="B1307" s="245" t="s">
        <v>483</v>
      </c>
      <c r="C1307" s="247" t="s">
        <v>9</v>
      </c>
      <c r="D1307" s="81">
        <v>55</v>
      </c>
      <c r="E1307" s="271"/>
    </row>
    <row r="1308" spans="1:5" ht="15.95" hidden="1" customHeight="1" outlineLevel="1">
      <c r="A1308" s="453"/>
      <c r="B1308" s="245" t="s">
        <v>484</v>
      </c>
      <c r="C1308" s="247" t="s">
        <v>9</v>
      </c>
      <c r="D1308" s="81">
        <v>35</v>
      </c>
      <c r="E1308" s="271"/>
    </row>
    <row r="1309" spans="1:5" ht="15.95" hidden="1" customHeight="1" outlineLevel="1">
      <c r="A1309" s="453"/>
      <c r="B1309" s="245" t="s">
        <v>485</v>
      </c>
      <c r="C1309" s="247" t="s">
        <v>9</v>
      </c>
      <c r="D1309" s="81">
        <v>10</v>
      </c>
      <c r="E1309" s="271"/>
    </row>
    <row r="1310" spans="1:5" ht="15.95" hidden="1" customHeight="1" outlineLevel="1">
      <c r="A1310" s="453"/>
      <c r="B1310" s="245" t="s">
        <v>486</v>
      </c>
      <c r="C1310" s="247" t="s">
        <v>9</v>
      </c>
      <c r="D1310" s="81">
        <v>285</v>
      </c>
      <c r="E1310" s="271"/>
    </row>
    <row r="1311" spans="1:5" ht="15.95" hidden="1" customHeight="1" outlineLevel="1">
      <c r="A1311" s="453"/>
      <c r="B1311" s="245" t="s">
        <v>620</v>
      </c>
      <c r="C1311" s="247" t="s">
        <v>9</v>
      </c>
      <c r="D1311" s="81">
        <v>90</v>
      </c>
      <c r="E1311" s="271"/>
    </row>
    <row r="1312" spans="1:5" ht="15.95" hidden="1" customHeight="1" outlineLevel="1">
      <c r="A1312" s="453"/>
      <c r="B1312" s="245" t="s">
        <v>488</v>
      </c>
      <c r="C1312" s="247" t="s">
        <v>9</v>
      </c>
      <c r="D1312" s="81">
        <v>5</v>
      </c>
      <c r="E1312" s="271"/>
    </row>
    <row r="1313" spans="1:5" ht="15.95" hidden="1" customHeight="1" outlineLevel="1">
      <c r="A1313" s="453"/>
      <c r="B1313" s="245" t="s">
        <v>487</v>
      </c>
      <c r="C1313" s="247" t="s">
        <v>9</v>
      </c>
      <c r="D1313" s="81">
        <v>9</v>
      </c>
      <c r="E1313" s="271"/>
    </row>
    <row r="1314" spans="1:5" ht="15.95" hidden="1" customHeight="1" outlineLevel="1">
      <c r="A1314" s="453"/>
      <c r="B1314" s="245" t="s">
        <v>489</v>
      </c>
      <c r="C1314" s="247" t="s">
        <v>9</v>
      </c>
      <c r="D1314" s="81">
        <v>20</v>
      </c>
      <c r="E1314" s="271"/>
    </row>
    <row r="1315" spans="1:5" ht="15.95" hidden="1" customHeight="1" outlineLevel="1">
      <c r="A1315" s="453"/>
      <c r="B1315" s="245" t="s">
        <v>619</v>
      </c>
      <c r="C1315" s="247" t="s">
        <v>9</v>
      </c>
      <c r="D1315" s="81">
        <v>300</v>
      </c>
      <c r="E1315" s="271"/>
    </row>
    <row r="1316" spans="1:5" ht="15.95" hidden="1" customHeight="1" outlineLevel="1">
      <c r="A1316" s="453"/>
      <c r="B1316" s="245" t="s">
        <v>622</v>
      </c>
      <c r="C1316" s="247" t="s">
        <v>3</v>
      </c>
      <c r="D1316" s="81">
        <v>1145</v>
      </c>
      <c r="E1316" s="271"/>
    </row>
    <row r="1317" spans="1:5" ht="15.95" hidden="1" customHeight="1" outlineLevel="1">
      <c r="A1317" s="453"/>
      <c r="B1317" s="245" t="s">
        <v>623</v>
      </c>
      <c r="C1317" s="247" t="s">
        <v>3</v>
      </c>
      <c r="D1317" s="81">
        <v>1145</v>
      </c>
      <c r="E1317" s="271"/>
    </row>
    <row r="1318" spans="1:5" ht="15.95" hidden="1" customHeight="1" outlineLevel="1">
      <c r="A1318" s="453"/>
      <c r="B1318" s="245" t="s">
        <v>624</v>
      </c>
      <c r="C1318" s="247" t="s">
        <v>3</v>
      </c>
      <c r="D1318" s="81">
        <v>760</v>
      </c>
      <c r="E1318" s="271"/>
    </row>
    <row r="1319" spans="1:5" ht="15.95" hidden="1" customHeight="1" outlineLevel="1">
      <c r="A1319" s="454"/>
      <c r="B1319" s="245" t="s">
        <v>625</v>
      </c>
      <c r="C1319" s="247" t="s">
        <v>3</v>
      </c>
      <c r="D1319" s="81">
        <v>10</v>
      </c>
      <c r="E1319" s="271"/>
    </row>
    <row r="1320" spans="1:5" ht="15.95" customHeight="1" collapsed="1">
      <c r="A1320" s="162" t="s">
        <v>691</v>
      </c>
      <c r="B1320" s="19" t="s">
        <v>62</v>
      </c>
      <c r="C1320" s="157" t="s">
        <v>9</v>
      </c>
      <c r="D1320" s="157">
        <v>2813</v>
      </c>
      <c r="E1320" s="5"/>
    </row>
    <row r="1321" spans="1:5" ht="15.95" hidden="1" customHeight="1" outlineLevel="1">
      <c r="A1321" s="452" t="s">
        <v>691</v>
      </c>
      <c r="B1321" s="246" t="s">
        <v>490</v>
      </c>
      <c r="C1321" s="247" t="s">
        <v>9</v>
      </c>
      <c r="D1321" s="81">
        <v>550</v>
      </c>
      <c r="E1321" s="271"/>
    </row>
    <row r="1322" spans="1:5" ht="15.95" hidden="1" customHeight="1" outlineLevel="1">
      <c r="A1322" s="453"/>
      <c r="B1322" s="246" t="s">
        <v>481</v>
      </c>
      <c r="C1322" s="247" t="s">
        <v>9</v>
      </c>
      <c r="D1322" s="81">
        <v>1940</v>
      </c>
      <c r="E1322" s="271"/>
    </row>
    <row r="1323" spans="1:5" ht="15.95" hidden="1" customHeight="1" outlineLevel="1">
      <c r="A1323" s="453"/>
      <c r="B1323" s="245" t="s">
        <v>482</v>
      </c>
      <c r="C1323" s="247" t="s">
        <v>9</v>
      </c>
      <c r="D1323" s="81">
        <v>270</v>
      </c>
      <c r="E1323" s="271"/>
    </row>
    <row r="1324" spans="1:5" ht="15.95" hidden="1" customHeight="1" outlineLevel="1">
      <c r="A1324" s="453"/>
      <c r="B1324" s="245" t="s">
        <v>645</v>
      </c>
      <c r="C1324" s="247" t="s">
        <v>9</v>
      </c>
      <c r="D1324" s="81">
        <v>8</v>
      </c>
      <c r="E1324" s="271"/>
    </row>
    <row r="1325" spans="1:5" ht="15.95" hidden="1" customHeight="1" outlineLevel="1">
      <c r="A1325" s="453"/>
      <c r="B1325" s="245" t="s">
        <v>621</v>
      </c>
      <c r="C1325" s="247" t="s">
        <v>9</v>
      </c>
      <c r="D1325" s="81">
        <v>10</v>
      </c>
      <c r="E1325" s="271"/>
    </row>
    <row r="1326" spans="1:5" ht="15.95" hidden="1" customHeight="1" outlineLevel="1">
      <c r="A1326" s="454"/>
      <c r="B1326" s="245" t="s">
        <v>686</v>
      </c>
      <c r="C1326" s="247" t="s">
        <v>9</v>
      </c>
      <c r="D1326" s="81">
        <v>35</v>
      </c>
      <c r="E1326" s="271"/>
    </row>
    <row r="1327" spans="1:5" ht="15.95" customHeight="1" collapsed="1">
      <c r="A1327" s="162" t="s">
        <v>692</v>
      </c>
      <c r="B1327" s="19" t="s">
        <v>228</v>
      </c>
      <c r="C1327" s="157" t="s">
        <v>9</v>
      </c>
      <c r="D1327" s="157">
        <v>36</v>
      </c>
      <c r="E1327" s="5"/>
    </row>
    <row r="1328" spans="1:5" ht="15.95" hidden="1" customHeight="1" outlineLevel="1">
      <c r="A1328" s="296" t="s">
        <v>692</v>
      </c>
      <c r="B1328" s="245" t="s">
        <v>646</v>
      </c>
      <c r="C1328" s="247" t="s">
        <v>9</v>
      </c>
      <c r="D1328" s="247">
        <v>36</v>
      </c>
      <c r="E1328" s="271"/>
    </row>
    <row r="1329" spans="1:5" s="178" customFormat="1" ht="15.95" customHeight="1" collapsed="1">
      <c r="A1329" s="162" t="s">
        <v>693</v>
      </c>
      <c r="B1329" s="20" t="s">
        <v>266</v>
      </c>
      <c r="C1329" s="162" t="s">
        <v>9</v>
      </c>
      <c r="D1329" s="154">
        <v>587</v>
      </c>
      <c r="E1329" s="5"/>
    </row>
    <row r="1330" spans="1:5" s="178" customFormat="1" ht="15.95" hidden="1" customHeight="1" outlineLevel="1">
      <c r="A1330" s="452" t="s">
        <v>693</v>
      </c>
      <c r="B1330" s="245" t="s">
        <v>647</v>
      </c>
      <c r="C1330" s="247" t="s">
        <v>9</v>
      </c>
      <c r="D1330" s="273">
        <v>520</v>
      </c>
      <c r="E1330" s="271"/>
    </row>
    <row r="1331" spans="1:5" ht="15.95" hidden="1" customHeight="1" outlineLevel="1">
      <c r="A1331" s="453"/>
      <c r="B1331" s="245" t="s">
        <v>648</v>
      </c>
      <c r="C1331" s="247" t="s">
        <v>9</v>
      </c>
      <c r="D1331" s="247">
        <v>40</v>
      </c>
      <c r="E1331" s="262"/>
    </row>
    <row r="1332" spans="1:5" ht="15.95" hidden="1" customHeight="1" outlineLevel="1">
      <c r="A1332" s="454"/>
      <c r="B1332" s="245" t="s">
        <v>649</v>
      </c>
      <c r="C1332" s="247" t="s">
        <v>9</v>
      </c>
      <c r="D1332" s="247">
        <v>27</v>
      </c>
      <c r="E1332" s="262"/>
    </row>
    <row r="1333" spans="1:5" s="4" customFormat="1" ht="15.75" collapsed="1">
      <c r="A1333" s="154">
        <v>12</v>
      </c>
      <c r="B1333" s="3" t="s">
        <v>31</v>
      </c>
      <c r="C1333" s="1" t="s">
        <v>8</v>
      </c>
      <c r="D1333" s="1">
        <v>3.5</v>
      </c>
      <c r="E1333" s="5"/>
    </row>
    <row r="1334" spans="1:5" ht="15.75" customHeight="1">
      <c r="A1334" s="157">
        <v>13</v>
      </c>
      <c r="B1334" s="3" t="s">
        <v>225</v>
      </c>
      <c r="C1334" s="157" t="s">
        <v>9</v>
      </c>
      <c r="D1334" s="5">
        <v>10</v>
      </c>
      <c r="E1334" s="18"/>
    </row>
    <row r="1335" spans="1:5" hidden="1" outlineLevel="1">
      <c r="A1335" s="247">
        <v>13</v>
      </c>
      <c r="B1335" s="251" t="s">
        <v>219</v>
      </c>
      <c r="C1335" s="247" t="s">
        <v>6</v>
      </c>
      <c r="D1335" s="237">
        <v>1.6E-2</v>
      </c>
      <c r="E1335" s="247"/>
    </row>
    <row r="1336" spans="1:5" ht="15" customHeight="1" collapsed="1">
      <c r="A1336" s="157">
        <v>14</v>
      </c>
      <c r="B1336" s="24" t="s">
        <v>280</v>
      </c>
      <c r="C1336" s="157" t="s">
        <v>3</v>
      </c>
      <c r="D1336" s="5">
        <v>3</v>
      </c>
      <c r="E1336" s="5"/>
    </row>
    <row r="1337" spans="1:5" hidden="1" outlineLevel="1">
      <c r="A1337" s="247">
        <v>14</v>
      </c>
      <c r="B1337" s="251" t="s">
        <v>279</v>
      </c>
      <c r="C1337" s="247" t="s">
        <v>6</v>
      </c>
      <c r="D1337" s="237">
        <v>5.7000000000000002E-2</v>
      </c>
      <c r="E1337" s="247"/>
    </row>
    <row r="1338" spans="1:5" s="180" customFormat="1" ht="15.95" customHeight="1" collapsed="1">
      <c r="A1338" s="26"/>
      <c r="B1338" s="132" t="s">
        <v>657</v>
      </c>
      <c r="C1338" s="133"/>
      <c r="D1338" s="134"/>
      <c r="E1338" s="135"/>
    </row>
    <row r="1339" spans="1:5" s="181" customFormat="1" ht="30">
      <c r="A1339" s="157">
        <v>15</v>
      </c>
      <c r="B1339" s="3" t="s">
        <v>658</v>
      </c>
      <c r="C1339" s="157" t="s">
        <v>3</v>
      </c>
      <c r="D1339" s="8">
        <v>2</v>
      </c>
      <c r="E1339" s="136"/>
    </row>
    <row r="1340" spans="1:5" s="181" customFormat="1" ht="30" hidden="1" outlineLevel="1">
      <c r="A1340" s="247">
        <v>15</v>
      </c>
      <c r="B1340" s="245" t="s">
        <v>659</v>
      </c>
      <c r="C1340" s="247" t="s">
        <v>3</v>
      </c>
      <c r="D1340" s="266">
        <v>2</v>
      </c>
      <c r="E1340" s="297"/>
    </row>
    <row r="1341" spans="1:5" s="181" customFormat="1" ht="30" collapsed="1">
      <c r="A1341" s="157">
        <v>16</v>
      </c>
      <c r="B1341" s="3" t="s">
        <v>660</v>
      </c>
      <c r="C1341" s="157" t="s">
        <v>3</v>
      </c>
      <c r="D1341" s="8">
        <v>3</v>
      </c>
      <c r="E1341" s="136"/>
    </row>
    <row r="1342" spans="1:5" s="181" customFormat="1" ht="30" hidden="1" outlineLevel="1">
      <c r="A1342" s="247">
        <v>16</v>
      </c>
      <c r="B1342" s="245" t="s">
        <v>661</v>
      </c>
      <c r="C1342" s="247" t="s">
        <v>3</v>
      </c>
      <c r="D1342" s="266">
        <v>3</v>
      </c>
      <c r="E1342" s="297"/>
    </row>
    <row r="1343" spans="1:5" s="181" customFormat="1" ht="15.95" customHeight="1" collapsed="1">
      <c r="A1343" s="153">
        <v>17</v>
      </c>
      <c r="B1343" s="3" t="s">
        <v>662</v>
      </c>
      <c r="C1343" s="153" t="s">
        <v>3</v>
      </c>
      <c r="D1343" s="58">
        <v>2</v>
      </c>
      <c r="E1343" s="137"/>
    </row>
    <row r="1344" spans="1:5" s="181" customFormat="1" hidden="1" outlineLevel="1">
      <c r="A1344" s="247">
        <v>17</v>
      </c>
      <c r="B1344" s="245" t="s">
        <v>663</v>
      </c>
      <c r="C1344" s="247" t="s">
        <v>3</v>
      </c>
      <c r="D1344" s="267">
        <v>2</v>
      </c>
      <c r="E1344" s="298"/>
    </row>
    <row r="1345" spans="1:5" s="181" customFormat="1" collapsed="1">
      <c r="A1345" s="153">
        <v>18</v>
      </c>
      <c r="B1345" s="3" t="s">
        <v>664</v>
      </c>
      <c r="C1345" s="153" t="s">
        <v>3</v>
      </c>
      <c r="D1345" s="58">
        <v>12</v>
      </c>
      <c r="E1345" s="138"/>
    </row>
    <row r="1346" spans="1:5" s="181" customFormat="1" ht="15.95" hidden="1" customHeight="1" outlineLevel="1">
      <c r="A1346" s="438">
        <v>18</v>
      </c>
      <c r="B1346" s="245" t="s">
        <v>665</v>
      </c>
      <c r="C1346" s="247" t="s">
        <v>3</v>
      </c>
      <c r="D1346" s="267">
        <v>12</v>
      </c>
      <c r="E1346" s="298"/>
    </row>
    <row r="1347" spans="1:5" s="181" customFormat="1" ht="15.95" hidden="1" customHeight="1" outlineLevel="1">
      <c r="A1347" s="440"/>
      <c r="B1347" s="245" t="s">
        <v>666</v>
      </c>
      <c r="C1347" s="258" t="s">
        <v>3</v>
      </c>
      <c r="D1347" s="299">
        <v>24</v>
      </c>
      <c r="E1347" s="300"/>
    </row>
    <row r="1348" spans="1:5" s="181" customFormat="1" ht="15.95" customHeight="1" collapsed="1">
      <c r="A1348" s="157">
        <v>19</v>
      </c>
      <c r="B1348" s="11" t="s">
        <v>667</v>
      </c>
      <c r="C1348" s="157" t="s">
        <v>9</v>
      </c>
      <c r="D1348" s="8">
        <v>72</v>
      </c>
      <c r="E1348" s="136"/>
    </row>
    <row r="1349" spans="1:5" s="181" customFormat="1" ht="15.95" hidden="1" customHeight="1" outlineLevel="1">
      <c r="A1349" s="247">
        <v>19</v>
      </c>
      <c r="B1349" s="248" t="s">
        <v>668</v>
      </c>
      <c r="C1349" s="247" t="s">
        <v>9</v>
      </c>
      <c r="D1349" s="266">
        <v>72</v>
      </c>
      <c r="E1349" s="297"/>
    </row>
    <row r="1350" spans="1:5" s="181" customFormat="1" ht="30" collapsed="1">
      <c r="A1350" s="157">
        <v>20</v>
      </c>
      <c r="B1350" s="19" t="s">
        <v>669</v>
      </c>
      <c r="C1350" s="15"/>
      <c r="D1350" s="139"/>
      <c r="E1350" s="136"/>
    </row>
    <row r="1351" spans="1:5" s="181" customFormat="1" ht="15.95" customHeight="1">
      <c r="A1351" s="162" t="s">
        <v>694</v>
      </c>
      <c r="B1351" s="19" t="s">
        <v>14</v>
      </c>
      <c r="C1351" s="15" t="s">
        <v>9</v>
      </c>
      <c r="D1351" s="8">
        <v>1072</v>
      </c>
      <c r="E1351" s="136"/>
    </row>
    <row r="1352" spans="1:5" s="181" customFormat="1" ht="15.95" hidden="1" customHeight="1" outlineLevel="1">
      <c r="A1352" s="468" t="s">
        <v>670</v>
      </c>
      <c r="B1352" s="301" t="s">
        <v>671</v>
      </c>
      <c r="C1352" s="302"/>
      <c r="D1352" s="303"/>
      <c r="E1352" s="304"/>
    </row>
    <row r="1353" spans="1:5" s="181" customFormat="1" ht="15.95" hidden="1" customHeight="1" outlineLevel="1">
      <c r="A1353" s="469"/>
      <c r="B1353" s="305" t="s">
        <v>672</v>
      </c>
      <c r="C1353" s="302"/>
      <c r="D1353" s="303"/>
      <c r="E1353" s="304"/>
    </row>
    <row r="1354" spans="1:5" s="181" customFormat="1" ht="15.95" hidden="1" customHeight="1" outlineLevel="1">
      <c r="A1354" s="469"/>
      <c r="B1354" s="306" t="s">
        <v>673</v>
      </c>
      <c r="C1354" s="302"/>
      <c r="D1354" s="303"/>
      <c r="E1354" s="304"/>
    </row>
    <row r="1355" spans="1:5" s="181" customFormat="1" ht="15.95" hidden="1" customHeight="1" outlineLevel="1">
      <c r="A1355" s="469"/>
      <c r="B1355" s="306" t="s">
        <v>674</v>
      </c>
      <c r="C1355" s="302"/>
      <c r="D1355" s="303"/>
      <c r="E1355" s="304"/>
    </row>
    <row r="1356" spans="1:5" s="181" customFormat="1" ht="15.95" hidden="1" customHeight="1" outlineLevel="1">
      <c r="A1356" s="469"/>
      <c r="B1356" s="306" t="s">
        <v>675</v>
      </c>
      <c r="C1356" s="302"/>
      <c r="D1356" s="303"/>
      <c r="E1356" s="304"/>
    </row>
    <row r="1357" spans="1:5" s="181" customFormat="1" ht="15.95" hidden="1" customHeight="1" outlineLevel="1">
      <c r="A1357" s="470"/>
      <c r="B1357" s="305" t="s">
        <v>676</v>
      </c>
      <c r="C1357" s="302"/>
      <c r="D1357" s="303"/>
      <c r="E1357" s="304"/>
    </row>
    <row r="1358" spans="1:5" s="181" customFormat="1" ht="15.95" hidden="1" customHeight="1" outlineLevel="1" thickBot="1">
      <c r="A1358" s="471" t="s">
        <v>694</v>
      </c>
      <c r="B1358" s="245" t="s">
        <v>687</v>
      </c>
      <c r="C1358" s="247" t="s">
        <v>9</v>
      </c>
      <c r="D1358" s="266">
        <v>360</v>
      </c>
      <c r="E1358" s="297"/>
    </row>
    <row r="1359" spans="1:5" s="181" customFormat="1" ht="15.95" hidden="1" customHeight="1" outlineLevel="1" thickBot="1">
      <c r="A1359" s="471"/>
      <c r="B1359" s="245" t="s">
        <v>480</v>
      </c>
      <c r="C1359" s="247" t="s">
        <v>9</v>
      </c>
      <c r="D1359" s="266">
        <v>20</v>
      </c>
      <c r="E1359" s="297"/>
    </row>
    <row r="1360" spans="1:5" s="181" customFormat="1" ht="15.95" hidden="1" customHeight="1" outlineLevel="1" thickBot="1">
      <c r="A1360" s="471"/>
      <c r="B1360" s="245" t="s">
        <v>677</v>
      </c>
      <c r="C1360" s="247" t="s">
        <v>9</v>
      </c>
      <c r="D1360" s="266">
        <v>682</v>
      </c>
      <c r="E1360" s="297"/>
    </row>
    <row r="1361" spans="1:5" s="181" customFormat="1" ht="15.95" hidden="1" customHeight="1" outlineLevel="1">
      <c r="A1361" s="471"/>
      <c r="B1361" s="245" t="s">
        <v>678</v>
      </c>
      <c r="C1361" s="247" t="s">
        <v>9</v>
      </c>
      <c r="D1361" s="266">
        <v>10</v>
      </c>
      <c r="E1361" s="297"/>
    </row>
    <row r="1362" spans="1:5" s="181" customFormat="1" ht="30" collapsed="1">
      <c r="A1362" s="157">
        <v>21</v>
      </c>
      <c r="B1362" s="3" t="s">
        <v>679</v>
      </c>
      <c r="C1362" s="157" t="s">
        <v>9</v>
      </c>
      <c r="D1362" s="8">
        <v>132</v>
      </c>
      <c r="E1362" s="136"/>
    </row>
    <row r="1363" spans="1:5" s="181" customFormat="1" hidden="1" outlineLevel="1">
      <c r="A1363" s="438">
        <v>21</v>
      </c>
      <c r="B1363" s="245" t="s">
        <v>680</v>
      </c>
      <c r="C1363" s="239" t="s">
        <v>9</v>
      </c>
      <c r="D1363" s="266">
        <v>132</v>
      </c>
      <c r="E1363" s="297"/>
    </row>
    <row r="1364" spans="1:5" s="181" customFormat="1" ht="15.95" hidden="1" customHeight="1" outlineLevel="1">
      <c r="A1364" s="439"/>
      <c r="B1364" s="245" t="s">
        <v>681</v>
      </c>
      <c r="C1364" s="247" t="s">
        <v>11</v>
      </c>
      <c r="D1364" s="266">
        <v>12</v>
      </c>
      <c r="E1364" s="297"/>
    </row>
    <row r="1365" spans="1:5" s="181" customFormat="1" ht="15.95" hidden="1" customHeight="1" outlineLevel="1">
      <c r="A1365" s="439"/>
      <c r="B1365" s="245" t="s">
        <v>682</v>
      </c>
      <c r="C1365" s="247" t="s">
        <v>3</v>
      </c>
      <c r="D1365" s="266">
        <v>24</v>
      </c>
      <c r="E1365" s="297"/>
    </row>
    <row r="1366" spans="1:5" s="181" customFormat="1" ht="15.95" hidden="1" customHeight="1" outlineLevel="1">
      <c r="A1366" s="440"/>
      <c r="B1366" s="245" t="s">
        <v>683</v>
      </c>
      <c r="C1366" s="247" t="s">
        <v>3</v>
      </c>
      <c r="D1366" s="266">
        <v>36</v>
      </c>
      <c r="E1366" s="297"/>
    </row>
    <row r="1367" spans="1:5" ht="15.95" customHeight="1" collapsed="1">
      <c r="A1367" s="14"/>
      <c r="B1367" s="44" t="s">
        <v>22</v>
      </c>
      <c r="C1367" s="15"/>
      <c r="D1367" s="10"/>
      <c r="E1367" s="5"/>
    </row>
    <row r="1368" spans="1:5" s="176" customFormat="1" ht="15.95" customHeight="1">
      <c r="A1368" s="165"/>
      <c r="B1368" s="40" t="s">
        <v>491</v>
      </c>
      <c r="C1368" s="2"/>
      <c r="D1368" s="2"/>
      <c r="E1368" s="21"/>
    </row>
    <row r="1369" spans="1:5" s="176" customFormat="1" ht="15.95" customHeight="1">
      <c r="A1369" s="165">
        <v>22</v>
      </c>
      <c r="B1369" s="3" t="s">
        <v>143</v>
      </c>
      <c r="C1369" s="157" t="s">
        <v>87</v>
      </c>
      <c r="D1369" s="157">
        <v>3</v>
      </c>
      <c r="E1369" s="21"/>
    </row>
    <row r="1370" spans="1:5" s="176" customFormat="1" ht="15.75">
      <c r="A1370" s="165">
        <v>23</v>
      </c>
      <c r="B1370" s="3" t="s">
        <v>144</v>
      </c>
      <c r="C1370" s="157" t="s">
        <v>88</v>
      </c>
      <c r="D1370" s="157">
        <v>3</v>
      </c>
      <c r="E1370" s="21"/>
    </row>
    <row r="1371" spans="1:5" s="176" customFormat="1" ht="15.75">
      <c r="A1371" s="231">
        <v>24</v>
      </c>
      <c r="B1371" s="3" t="s">
        <v>126</v>
      </c>
      <c r="C1371" s="157" t="s">
        <v>87</v>
      </c>
      <c r="D1371" s="157">
        <v>96</v>
      </c>
      <c r="E1371" s="21"/>
    </row>
    <row r="1372" spans="1:5" s="176" customFormat="1" ht="15.95" customHeight="1">
      <c r="A1372" s="231">
        <v>25</v>
      </c>
      <c r="B1372" s="3" t="s">
        <v>132</v>
      </c>
      <c r="C1372" s="157" t="s">
        <v>88</v>
      </c>
      <c r="D1372" s="157">
        <v>2</v>
      </c>
      <c r="E1372" s="21"/>
    </row>
    <row r="1373" spans="1:5" s="176" customFormat="1" ht="15.95" customHeight="1">
      <c r="A1373" s="231">
        <v>26</v>
      </c>
      <c r="B1373" s="3" t="s">
        <v>131</v>
      </c>
      <c r="C1373" s="157" t="s">
        <v>88</v>
      </c>
      <c r="D1373" s="157">
        <v>11</v>
      </c>
      <c r="E1373" s="21"/>
    </row>
    <row r="1374" spans="1:5" s="176" customFormat="1" ht="15" customHeight="1">
      <c r="A1374" s="165"/>
      <c r="B1374" s="40" t="s">
        <v>492</v>
      </c>
      <c r="C1374" s="2"/>
      <c r="D1374" s="1"/>
      <c r="E1374" s="21"/>
    </row>
    <row r="1375" spans="1:5" s="176" customFormat="1" ht="15" customHeight="1">
      <c r="A1375" s="165">
        <v>27</v>
      </c>
      <c r="B1375" s="3" t="s">
        <v>143</v>
      </c>
      <c r="C1375" s="157" t="s">
        <v>87</v>
      </c>
      <c r="D1375" s="1">
        <v>6</v>
      </c>
      <c r="E1375" s="21"/>
    </row>
    <row r="1376" spans="1:5" s="176" customFormat="1" ht="15.75">
      <c r="A1376" s="165">
        <v>28</v>
      </c>
      <c r="B1376" s="3" t="s">
        <v>144</v>
      </c>
      <c r="C1376" s="157" t="s">
        <v>88</v>
      </c>
      <c r="D1376" s="1">
        <v>6</v>
      </c>
      <c r="E1376" s="21"/>
    </row>
    <row r="1377" spans="1:5" s="176" customFormat="1" ht="15.75">
      <c r="A1377" s="165">
        <v>29</v>
      </c>
      <c r="B1377" s="3" t="s">
        <v>126</v>
      </c>
      <c r="C1377" s="157" t="s">
        <v>87</v>
      </c>
      <c r="D1377" s="1">
        <v>12</v>
      </c>
      <c r="E1377" s="21"/>
    </row>
    <row r="1378" spans="1:5" s="176" customFormat="1" ht="15" customHeight="1">
      <c r="A1378" s="165">
        <v>30</v>
      </c>
      <c r="B1378" s="3" t="s">
        <v>131</v>
      </c>
      <c r="C1378" s="157" t="s">
        <v>88</v>
      </c>
      <c r="D1378" s="1">
        <v>6</v>
      </c>
      <c r="E1378" s="21"/>
    </row>
    <row r="1379" spans="1:5" s="176" customFormat="1" ht="15.95" customHeight="1">
      <c r="A1379" s="165"/>
      <c r="B1379" s="39" t="s">
        <v>495</v>
      </c>
      <c r="C1379" s="2"/>
      <c r="D1379" s="2"/>
      <c r="E1379" s="21"/>
    </row>
    <row r="1380" spans="1:5" s="176" customFormat="1" ht="15.95" customHeight="1">
      <c r="A1380" s="165">
        <v>31</v>
      </c>
      <c r="B1380" s="3" t="s">
        <v>143</v>
      </c>
      <c r="C1380" s="157" t="s">
        <v>87</v>
      </c>
      <c r="D1380" s="157">
        <v>4</v>
      </c>
      <c r="E1380" s="21"/>
    </row>
    <row r="1381" spans="1:5" s="176" customFormat="1" ht="15.75">
      <c r="A1381" s="165">
        <v>32</v>
      </c>
      <c r="B1381" s="3" t="s">
        <v>144</v>
      </c>
      <c r="C1381" s="157" t="s">
        <v>88</v>
      </c>
      <c r="D1381" s="157">
        <v>4</v>
      </c>
      <c r="E1381" s="21"/>
    </row>
    <row r="1382" spans="1:5" s="176" customFormat="1" ht="15.75">
      <c r="A1382" s="165">
        <v>33</v>
      </c>
      <c r="B1382" s="3" t="s">
        <v>126</v>
      </c>
      <c r="C1382" s="157" t="s">
        <v>87</v>
      </c>
      <c r="D1382" s="157">
        <v>8</v>
      </c>
      <c r="E1382" s="21"/>
    </row>
    <row r="1383" spans="1:5" s="176" customFormat="1" ht="15.95" customHeight="1">
      <c r="A1383" s="165">
        <v>34</v>
      </c>
      <c r="B1383" s="3" t="s">
        <v>131</v>
      </c>
      <c r="C1383" s="157" t="s">
        <v>88</v>
      </c>
      <c r="D1383" s="157">
        <v>4</v>
      </c>
      <c r="E1383" s="21"/>
    </row>
    <row r="1384" spans="1:5" s="176" customFormat="1" ht="15.95" customHeight="1">
      <c r="A1384" s="165"/>
      <c r="B1384" s="40" t="s">
        <v>163</v>
      </c>
      <c r="C1384" s="2"/>
      <c r="D1384" s="2"/>
      <c r="E1384" s="21"/>
    </row>
    <row r="1385" spans="1:5" s="176" customFormat="1" ht="15.95" customHeight="1">
      <c r="A1385" s="165">
        <v>35</v>
      </c>
      <c r="B1385" s="3" t="s">
        <v>164</v>
      </c>
      <c r="C1385" s="157" t="s">
        <v>87</v>
      </c>
      <c r="D1385" s="157">
        <v>72</v>
      </c>
      <c r="E1385" s="21"/>
    </row>
    <row r="1386" spans="1:5" s="176" customFormat="1" ht="15.75" customHeight="1">
      <c r="A1386" s="165">
        <v>36</v>
      </c>
      <c r="B1386" s="3" t="s">
        <v>165</v>
      </c>
      <c r="C1386" s="157" t="s">
        <v>267</v>
      </c>
      <c r="D1386" s="157">
        <v>72</v>
      </c>
      <c r="E1386" s="21"/>
    </row>
    <row r="1387" spans="1:5" s="176" customFormat="1" ht="15.95" customHeight="1">
      <c r="A1387" s="165">
        <v>37</v>
      </c>
      <c r="B1387" s="3" t="s">
        <v>166</v>
      </c>
      <c r="C1387" s="157" t="s">
        <v>88</v>
      </c>
      <c r="D1387" s="157">
        <v>72</v>
      </c>
      <c r="E1387" s="21"/>
    </row>
    <row r="1388" spans="1:5" s="176" customFormat="1" ht="15.95" customHeight="1">
      <c r="A1388" s="165"/>
      <c r="B1388" s="40" t="s">
        <v>145</v>
      </c>
      <c r="C1388" s="2"/>
      <c r="D1388" s="2"/>
      <c r="E1388" s="21"/>
    </row>
    <row r="1389" spans="1:5" s="176" customFormat="1" ht="15.95" customHeight="1">
      <c r="A1389" s="165">
        <v>38</v>
      </c>
      <c r="B1389" s="3" t="s">
        <v>89</v>
      </c>
      <c r="C1389" s="2" t="s">
        <v>3</v>
      </c>
      <c r="D1389" s="2">
        <v>3</v>
      </c>
      <c r="E1389" s="21"/>
    </row>
    <row r="1390" spans="1:5" s="176" customFormat="1" ht="15.75">
      <c r="A1390" s="165">
        <v>39</v>
      </c>
      <c r="B1390" s="3" t="s">
        <v>90</v>
      </c>
      <c r="C1390" s="2" t="s">
        <v>3</v>
      </c>
      <c r="D1390" s="2">
        <v>3</v>
      </c>
      <c r="E1390" s="21"/>
    </row>
    <row r="1391" spans="1:5" s="182" customFormat="1" ht="15.95" customHeight="1">
      <c r="A1391" s="26"/>
      <c r="B1391" s="141" t="s">
        <v>760</v>
      </c>
      <c r="C1391" s="140"/>
      <c r="D1391" s="111"/>
      <c r="E1391" s="142"/>
    </row>
    <row r="1392" spans="1:5" s="182" customFormat="1" ht="15.95" customHeight="1">
      <c r="A1392" s="156">
        <v>40</v>
      </c>
      <c r="B1392" s="3" t="s">
        <v>143</v>
      </c>
      <c r="C1392" s="157" t="s">
        <v>87</v>
      </c>
      <c r="D1392" s="58">
        <v>12</v>
      </c>
      <c r="E1392" s="143"/>
    </row>
    <row r="1393" spans="1:5" s="182" customFormat="1">
      <c r="A1393" s="165">
        <v>41</v>
      </c>
      <c r="B1393" s="3" t="s">
        <v>144</v>
      </c>
      <c r="C1393" s="157" t="s">
        <v>88</v>
      </c>
      <c r="D1393" s="1">
        <v>12</v>
      </c>
      <c r="E1393" s="144"/>
    </row>
    <row r="1394" spans="1:5" s="182" customFormat="1">
      <c r="A1394" s="155">
        <v>42</v>
      </c>
      <c r="B1394" s="3" t="s">
        <v>126</v>
      </c>
      <c r="C1394" s="157" t="s">
        <v>87</v>
      </c>
      <c r="D1394" s="1">
        <v>24</v>
      </c>
      <c r="E1394" s="144"/>
    </row>
    <row r="1395" spans="1:5" s="182" customFormat="1" ht="16.5" customHeight="1">
      <c r="A1395" s="155">
        <v>43</v>
      </c>
      <c r="B1395" s="145" t="s">
        <v>131</v>
      </c>
      <c r="C1395" s="152" t="s">
        <v>88</v>
      </c>
      <c r="D1395" s="38">
        <v>12</v>
      </c>
      <c r="E1395" s="146"/>
    </row>
    <row r="1396" spans="1:5" s="182" customFormat="1" ht="15.95" customHeight="1">
      <c r="A1396" s="26"/>
      <c r="B1396" s="141" t="s">
        <v>701</v>
      </c>
      <c r="C1396" s="140"/>
      <c r="D1396" s="111"/>
      <c r="E1396" s="142"/>
    </row>
    <row r="1397" spans="1:5" s="182" customFormat="1" ht="15.95" customHeight="1">
      <c r="A1397" s="156">
        <v>44</v>
      </c>
      <c r="B1397" s="3" t="s">
        <v>143</v>
      </c>
      <c r="C1397" s="157" t="s">
        <v>87</v>
      </c>
      <c r="D1397" s="58">
        <v>2</v>
      </c>
      <c r="E1397" s="143"/>
    </row>
    <row r="1398" spans="1:5" s="182" customFormat="1">
      <c r="A1398" s="165">
        <v>45</v>
      </c>
      <c r="B1398" s="3" t="s">
        <v>144</v>
      </c>
      <c r="C1398" s="157" t="s">
        <v>88</v>
      </c>
      <c r="D1398" s="1">
        <v>2</v>
      </c>
      <c r="E1398" s="144"/>
    </row>
    <row r="1399" spans="1:5" s="182" customFormat="1">
      <c r="A1399" s="155">
        <v>46</v>
      </c>
      <c r="B1399" s="3" t="s">
        <v>126</v>
      </c>
      <c r="C1399" s="157" t="s">
        <v>87</v>
      </c>
      <c r="D1399" s="1">
        <v>4</v>
      </c>
      <c r="E1399" s="144"/>
    </row>
    <row r="1400" spans="1:5" s="182" customFormat="1" ht="15.75" customHeight="1">
      <c r="A1400" s="155">
        <v>47</v>
      </c>
      <c r="B1400" s="145" t="s">
        <v>131</v>
      </c>
      <c r="C1400" s="152" t="s">
        <v>88</v>
      </c>
      <c r="D1400" s="38">
        <v>2</v>
      </c>
      <c r="E1400" s="146"/>
    </row>
    <row r="1401" spans="1:5" s="160" customFormat="1" ht="15" customHeight="1">
      <c r="A1401" s="26"/>
      <c r="B1401" s="147" t="s">
        <v>702</v>
      </c>
      <c r="C1401" s="140"/>
      <c r="D1401" s="111"/>
      <c r="E1401" s="148"/>
    </row>
    <row r="1402" spans="1:5" s="160" customFormat="1" ht="15" customHeight="1">
      <c r="A1402" s="155">
        <v>48</v>
      </c>
      <c r="B1402" s="31" t="s">
        <v>143</v>
      </c>
      <c r="C1402" s="153" t="s">
        <v>87</v>
      </c>
      <c r="D1402" s="58">
        <v>3</v>
      </c>
      <c r="E1402" s="149"/>
    </row>
    <row r="1403" spans="1:5" s="160" customFormat="1">
      <c r="A1403" s="155">
        <v>49</v>
      </c>
      <c r="B1403" s="3" t="s">
        <v>144</v>
      </c>
      <c r="C1403" s="157" t="s">
        <v>88</v>
      </c>
      <c r="D1403" s="1">
        <v>3</v>
      </c>
      <c r="E1403" s="150"/>
    </row>
    <row r="1404" spans="1:5" s="160" customFormat="1">
      <c r="A1404" s="155">
        <v>50</v>
      </c>
      <c r="B1404" s="3" t="s">
        <v>126</v>
      </c>
      <c r="C1404" s="157" t="s">
        <v>87</v>
      </c>
      <c r="D1404" s="1">
        <v>6</v>
      </c>
      <c r="E1404" s="150"/>
    </row>
    <row r="1405" spans="1:5" s="160" customFormat="1" ht="15" customHeight="1">
      <c r="A1405" s="155">
        <v>51</v>
      </c>
      <c r="B1405" s="106" t="s">
        <v>131</v>
      </c>
      <c r="C1405" s="152" t="s">
        <v>88</v>
      </c>
      <c r="D1405" s="38">
        <v>3</v>
      </c>
      <c r="E1405" s="151"/>
    </row>
    <row r="1406" spans="1:5" ht="15.95" customHeight="1">
      <c r="A1406" s="102"/>
      <c r="B1406" s="167" t="s">
        <v>887</v>
      </c>
      <c r="C1406" s="52"/>
      <c r="D1406" s="66"/>
      <c r="E1406" s="12"/>
    </row>
    <row r="1407" spans="1:5" s="178" customFormat="1" ht="30">
      <c r="A1407" s="165">
        <v>1</v>
      </c>
      <c r="B1407" s="3" t="s">
        <v>460</v>
      </c>
      <c r="C1407" s="157" t="s">
        <v>3</v>
      </c>
      <c r="D1407" s="8">
        <v>1</v>
      </c>
      <c r="E1407" s="18"/>
    </row>
    <row r="1408" spans="1:5" ht="30" hidden="1" outlineLevel="1">
      <c r="A1408" s="285">
        <v>1</v>
      </c>
      <c r="B1408" s="245" t="s">
        <v>461</v>
      </c>
      <c r="C1408" s="247" t="s">
        <v>3</v>
      </c>
      <c r="D1408" s="266">
        <v>1</v>
      </c>
      <c r="E1408" s="271"/>
    </row>
    <row r="1409" spans="1:5" collapsed="1">
      <c r="A1409" s="165">
        <v>2</v>
      </c>
      <c r="B1409" s="3" t="s">
        <v>493</v>
      </c>
      <c r="C1409" s="157" t="s">
        <v>3</v>
      </c>
      <c r="D1409" s="8">
        <v>4</v>
      </c>
      <c r="E1409" s="5"/>
    </row>
    <row r="1410" spans="1:5" hidden="1" outlineLevel="1">
      <c r="A1410" s="285">
        <v>2</v>
      </c>
      <c r="B1410" s="245" t="s">
        <v>494</v>
      </c>
      <c r="C1410" s="247" t="s">
        <v>3</v>
      </c>
      <c r="D1410" s="266">
        <v>4</v>
      </c>
      <c r="E1410" s="271"/>
    </row>
    <row r="1411" spans="1:5" ht="30" collapsed="1">
      <c r="A1411" s="165">
        <v>3</v>
      </c>
      <c r="B1411" s="3" t="s">
        <v>358</v>
      </c>
      <c r="C1411" s="157" t="s">
        <v>3</v>
      </c>
      <c r="D1411" s="8">
        <v>6</v>
      </c>
      <c r="E1411" s="5"/>
    </row>
    <row r="1412" spans="1:5" ht="30" hidden="1" outlineLevel="1">
      <c r="A1412" s="285">
        <v>3</v>
      </c>
      <c r="B1412" s="245" t="s">
        <v>357</v>
      </c>
      <c r="C1412" s="247" t="s">
        <v>3</v>
      </c>
      <c r="D1412" s="266">
        <v>6</v>
      </c>
      <c r="E1412" s="271"/>
    </row>
    <row r="1413" spans="1:5" ht="30" collapsed="1">
      <c r="A1413" s="154">
        <v>4</v>
      </c>
      <c r="B1413" s="3" t="s">
        <v>463</v>
      </c>
      <c r="C1413" s="157" t="s">
        <v>3</v>
      </c>
      <c r="D1413" s="157">
        <v>12</v>
      </c>
      <c r="E1413" s="5"/>
    </row>
    <row r="1414" spans="1:5" ht="30" hidden="1" outlineLevel="1">
      <c r="A1414" s="273">
        <v>4</v>
      </c>
      <c r="B1414" s="245" t="s">
        <v>462</v>
      </c>
      <c r="C1414" s="247" t="s">
        <v>3</v>
      </c>
      <c r="D1414" s="258">
        <v>12</v>
      </c>
      <c r="E1414" s="295"/>
    </row>
    <row r="1415" spans="1:5" ht="15.95" customHeight="1" collapsed="1">
      <c r="A1415" s="165">
        <v>5</v>
      </c>
      <c r="B1415" s="3" t="s">
        <v>464</v>
      </c>
      <c r="C1415" s="157" t="s">
        <v>3</v>
      </c>
      <c r="D1415" s="8">
        <v>1</v>
      </c>
      <c r="E1415" s="5"/>
    </row>
    <row r="1416" spans="1:5" ht="15.95" hidden="1" customHeight="1" outlineLevel="1">
      <c r="A1416" s="285">
        <v>5</v>
      </c>
      <c r="B1416" s="245" t="s">
        <v>465</v>
      </c>
      <c r="C1416" s="247" t="s">
        <v>3</v>
      </c>
      <c r="D1416" s="266">
        <v>1</v>
      </c>
      <c r="E1416" s="271"/>
    </row>
    <row r="1417" spans="1:5" ht="15.95" customHeight="1" collapsed="1">
      <c r="A1417" s="154">
        <v>6</v>
      </c>
      <c r="B1417" s="3" t="s">
        <v>477</v>
      </c>
      <c r="C1417" s="157"/>
      <c r="D1417" s="157"/>
      <c r="E1417" s="37"/>
    </row>
    <row r="1418" spans="1:5" ht="15.95" customHeight="1">
      <c r="A1418" s="162" t="s">
        <v>238</v>
      </c>
      <c r="B1418" s="3" t="s">
        <v>466</v>
      </c>
      <c r="C1418" s="157" t="s">
        <v>3</v>
      </c>
      <c r="D1418" s="157">
        <v>1</v>
      </c>
      <c r="E1418" s="37"/>
    </row>
    <row r="1419" spans="1:5" ht="15.95" customHeight="1">
      <c r="A1419" s="154">
        <v>7</v>
      </c>
      <c r="B1419" s="3" t="s">
        <v>181</v>
      </c>
      <c r="C1419" s="157"/>
      <c r="D1419" s="157"/>
      <c r="E1419" s="37"/>
    </row>
    <row r="1420" spans="1:5" s="177" customFormat="1" ht="15.95" customHeight="1">
      <c r="A1420" s="162" t="s">
        <v>239</v>
      </c>
      <c r="B1420" s="3" t="s">
        <v>467</v>
      </c>
      <c r="C1420" s="157" t="s">
        <v>3</v>
      </c>
      <c r="D1420" s="157">
        <v>440</v>
      </c>
      <c r="E1420" s="157"/>
    </row>
    <row r="1421" spans="1:5" s="4" customFormat="1" ht="15.95" customHeight="1">
      <c r="A1421" s="162" t="s">
        <v>688</v>
      </c>
      <c r="B1421" s="3" t="s">
        <v>468</v>
      </c>
      <c r="C1421" s="157" t="s">
        <v>3</v>
      </c>
      <c r="D1421" s="157">
        <v>820</v>
      </c>
      <c r="E1421" s="157"/>
    </row>
    <row r="1422" spans="1:5" s="4" customFormat="1" ht="15.95" customHeight="1">
      <c r="A1422" s="154">
        <v>8</v>
      </c>
      <c r="B1422" s="3" t="s">
        <v>182</v>
      </c>
      <c r="C1422" s="157"/>
      <c r="D1422" s="157"/>
      <c r="E1422" s="157"/>
    </row>
    <row r="1423" spans="1:5" s="4" customFormat="1" ht="15.95" customHeight="1">
      <c r="A1423" s="162" t="s">
        <v>246</v>
      </c>
      <c r="B1423" s="3" t="s">
        <v>469</v>
      </c>
      <c r="C1423" s="157" t="s">
        <v>3</v>
      </c>
      <c r="D1423" s="157">
        <v>448</v>
      </c>
      <c r="E1423" s="157"/>
    </row>
    <row r="1424" spans="1:5" s="4" customFormat="1" ht="15.95" customHeight="1">
      <c r="A1424" s="162" t="s">
        <v>271</v>
      </c>
      <c r="B1424" s="3" t="s">
        <v>470</v>
      </c>
      <c r="C1424" s="157" t="s">
        <v>3</v>
      </c>
      <c r="D1424" s="157">
        <v>890</v>
      </c>
      <c r="E1424" s="157"/>
    </row>
    <row r="1425" spans="1:5" s="4" customFormat="1" ht="15.95" customHeight="1">
      <c r="A1425" s="162" t="s">
        <v>272</v>
      </c>
      <c r="B1425" s="3" t="s">
        <v>471</v>
      </c>
      <c r="C1425" s="157" t="s">
        <v>3</v>
      </c>
      <c r="D1425" s="157">
        <v>1295</v>
      </c>
      <c r="E1425" s="157"/>
    </row>
    <row r="1426" spans="1:5" s="4" customFormat="1" ht="15.95" customHeight="1">
      <c r="A1426" s="162" t="s">
        <v>689</v>
      </c>
      <c r="B1426" s="3" t="s">
        <v>472</v>
      </c>
      <c r="C1426" s="157" t="s">
        <v>3</v>
      </c>
      <c r="D1426" s="157">
        <v>340</v>
      </c>
      <c r="E1426" s="157"/>
    </row>
    <row r="1427" spans="1:5" s="4" customFormat="1" ht="15.95" customHeight="1">
      <c r="A1427" s="154">
        <v>9</v>
      </c>
      <c r="B1427" s="3" t="s">
        <v>476</v>
      </c>
      <c r="C1427" s="157"/>
      <c r="D1427" s="157"/>
      <c r="E1427" s="157"/>
    </row>
    <row r="1428" spans="1:5" s="4" customFormat="1" ht="15.95" customHeight="1">
      <c r="A1428" s="162" t="s">
        <v>255</v>
      </c>
      <c r="B1428" s="3" t="s">
        <v>475</v>
      </c>
      <c r="C1428" s="157" t="s">
        <v>3</v>
      </c>
      <c r="D1428" s="157">
        <v>42</v>
      </c>
      <c r="E1428" s="157"/>
    </row>
    <row r="1429" spans="1:5" ht="15.95" customHeight="1">
      <c r="A1429" s="165">
        <v>10</v>
      </c>
      <c r="B1429" s="3" t="s">
        <v>474</v>
      </c>
      <c r="C1429" s="157" t="s">
        <v>9</v>
      </c>
      <c r="D1429" s="157">
        <v>20</v>
      </c>
      <c r="E1429" s="8"/>
    </row>
    <row r="1430" spans="1:5" ht="15.95" hidden="1" customHeight="1" outlineLevel="1">
      <c r="A1430" s="285">
        <v>10</v>
      </c>
      <c r="B1430" s="245" t="s">
        <v>473</v>
      </c>
      <c r="C1430" s="247" t="s">
        <v>9</v>
      </c>
      <c r="D1430" s="247">
        <v>20</v>
      </c>
      <c r="E1430" s="266"/>
    </row>
    <row r="1431" spans="1:5" ht="46.5" customHeight="1" collapsed="1">
      <c r="A1431" s="154">
        <v>11</v>
      </c>
      <c r="B1431" s="19" t="s">
        <v>265</v>
      </c>
      <c r="C1431" s="19"/>
      <c r="D1431" s="83"/>
      <c r="E1431" s="30"/>
    </row>
    <row r="1432" spans="1:5" ht="15.95" customHeight="1">
      <c r="A1432" s="163" t="s">
        <v>690</v>
      </c>
      <c r="B1432" s="19" t="s">
        <v>14</v>
      </c>
      <c r="C1432" s="157" t="s">
        <v>9</v>
      </c>
      <c r="D1432" s="157">
        <v>1122</v>
      </c>
      <c r="E1432" s="5"/>
    </row>
    <row r="1433" spans="1:5" ht="15.95" hidden="1" customHeight="1" outlineLevel="1">
      <c r="A1433" s="452" t="s">
        <v>690</v>
      </c>
      <c r="B1433" s="245" t="s">
        <v>478</v>
      </c>
      <c r="C1433" s="247" t="s">
        <v>9</v>
      </c>
      <c r="D1433" s="247">
        <v>165</v>
      </c>
      <c r="E1433" s="271"/>
    </row>
    <row r="1434" spans="1:5" ht="15.95" hidden="1" customHeight="1" outlineLevel="1">
      <c r="A1434" s="453"/>
      <c r="B1434" s="245" t="s">
        <v>479</v>
      </c>
      <c r="C1434" s="247" t="s">
        <v>9</v>
      </c>
      <c r="D1434" s="247">
        <v>38</v>
      </c>
      <c r="E1434" s="271"/>
    </row>
    <row r="1435" spans="1:5" ht="15.95" hidden="1" customHeight="1" outlineLevel="1">
      <c r="A1435" s="453"/>
      <c r="B1435" s="245" t="s">
        <v>480</v>
      </c>
      <c r="C1435" s="247" t="s">
        <v>9</v>
      </c>
      <c r="D1435" s="247">
        <v>110</v>
      </c>
      <c r="E1435" s="271"/>
    </row>
    <row r="1436" spans="1:5" ht="15.95" hidden="1" customHeight="1" outlineLevel="1">
      <c r="A1436" s="453"/>
      <c r="B1436" s="245" t="s">
        <v>483</v>
      </c>
      <c r="C1436" s="247" t="s">
        <v>9</v>
      </c>
      <c r="D1436" s="81">
        <v>55</v>
      </c>
      <c r="E1436" s="271"/>
    </row>
    <row r="1437" spans="1:5" ht="15.95" hidden="1" customHeight="1" outlineLevel="1">
      <c r="A1437" s="453"/>
      <c r="B1437" s="245" t="s">
        <v>484</v>
      </c>
      <c r="C1437" s="247" t="s">
        <v>9</v>
      </c>
      <c r="D1437" s="81">
        <v>35</v>
      </c>
      <c r="E1437" s="271"/>
    </row>
    <row r="1438" spans="1:5" ht="15.95" hidden="1" customHeight="1" outlineLevel="1">
      <c r="A1438" s="453"/>
      <c r="B1438" s="245" t="s">
        <v>485</v>
      </c>
      <c r="C1438" s="247" t="s">
        <v>9</v>
      </c>
      <c r="D1438" s="81">
        <v>10</v>
      </c>
      <c r="E1438" s="271"/>
    </row>
    <row r="1439" spans="1:5" ht="15.95" hidden="1" customHeight="1" outlineLevel="1">
      <c r="A1439" s="453"/>
      <c r="B1439" s="245" t="s">
        <v>486</v>
      </c>
      <c r="C1439" s="247" t="s">
        <v>9</v>
      </c>
      <c r="D1439" s="81">
        <v>285</v>
      </c>
      <c r="E1439" s="271"/>
    </row>
    <row r="1440" spans="1:5" ht="15.95" hidden="1" customHeight="1" outlineLevel="1">
      <c r="A1440" s="453"/>
      <c r="B1440" s="245" t="s">
        <v>620</v>
      </c>
      <c r="C1440" s="247" t="s">
        <v>9</v>
      </c>
      <c r="D1440" s="81">
        <v>90</v>
      </c>
      <c r="E1440" s="271"/>
    </row>
    <row r="1441" spans="1:5" ht="15.95" hidden="1" customHeight="1" outlineLevel="1">
      <c r="A1441" s="453"/>
      <c r="B1441" s="245" t="s">
        <v>488</v>
      </c>
      <c r="C1441" s="247" t="s">
        <v>9</v>
      </c>
      <c r="D1441" s="81">
        <v>5</v>
      </c>
      <c r="E1441" s="271"/>
    </row>
    <row r="1442" spans="1:5" ht="15.95" hidden="1" customHeight="1" outlineLevel="1">
      <c r="A1442" s="453"/>
      <c r="B1442" s="245" t="s">
        <v>487</v>
      </c>
      <c r="C1442" s="247" t="s">
        <v>9</v>
      </c>
      <c r="D1442" s="81">
        <v>9</v>
      </c>
      <c r="E1442" s="271"/>
    </row>
    <row r="1443" spans="1:5" ht="15.95" hidden="1" customHeight="1" outlineLevel="1">
      <c r="A1443" s="453"/>
      <c r="B1443" s="245" t="s">
        <v>489</v>
      </c>
      <c r="C1443" s="247" t="s">
        <v>9</v>
      </c>
      <c r="D1443" s="81">
        <v>20</v>
      </c>
      <c r="E1443" s="271"/>
    </row>
    <row r="1444" spans="1:5" ht="15.95" hidden="1" customHeight="1" outlineLevel="1">
      <c r="A1444" s="453"/>
      <c r="B1444" s="245" t="s">
        <v>619</v>
      </c>
      <c r="C1444" s="247" t="s">
        <v>9</v>
      </c>
      <c r="D1444" s="81">
        <v>300</v>
      </c>
      <c r="E1444" s="271"/>
    </row>
    <row r="1445" spans="1:5" ht="15.95" hidden="1" customHeight="1" outlineLevel="1">
      <c r="A1445" s="453"/>
      <c r="B1445" s="245" t="s">
        <v>622</v>
      </c>
      <c r="C1445" s="247" t="s">
        <v>3</v>
      </c>
      <c r="D1445" s="81">
        <v>1145</v>
      </c>
      <c r="E1445" s="271"/>
    </row>
    <row r="1446" spans="1:5" ht="15.95" hidden="1" customHeight="1" outlineLevel="1">
      <c r="A1446" s="453"/>
      <c r="B1446" s="245" t="s">
        <v>623</v>
      </c>
      <c r="C1446" s="247" t="s">
        <v>3</v>
      </c>
      <c r="D1446" s="81">
        <v>1145</v>
      </c>
      <c r="E1446" s="271"/>
    </row>
    <row r="1447" spans="1:5" ht="15.95" hidden="1" customHeight="1" outlineLevel="1">
      <c r="A1447" s="453"/>
      <c r="B1447" s="245" t="s">
        <v>624</v>
      </c>
      <c r="C1447" s="247" t="s">
        <v>3</v>
      </c>
      <c r="D1447" s="81">
        <v>760</v>
      </c>
      <c r="E1447" s="271"/>
    </row>
    <row r="1448" spans="1:5" ht="15.95" hidden="1" customHeight="1" outlineLevel="1">
      <c r="A1448" s="454"/>
      <c r="B1448" s="245" t="s">
        <v>625</v>
      </c>
      <c r="C1448" s="247" t="s">
        <v>3</v>
      </c>
      <c r="D1448" s="81">
        <v>10</v>
      </c>
      <c r="E1448" s="271"/>
    </row>
    <row r="1449" spans="1:5" ht="15.95" customHeight="1" collapsed="1">
      <c r="A1449" s="162" t="s">
        <v>691</v>
      </c>
      <c r="B1449" s="19" t="s">
        <v>62</v>
      </c>
      <c r="C1449" s="157" t="s">
        <v>9</v>
      </c>
      <c r="D1449" s="157">
        <v>2813</v>
      </c>
      <c r="E1449" s="5"/>
    </row>
    <row r="1450" spans="1:5" ht="15.95" hidden="1" customHeight="1" outlineLevel="1">
      <c r="A1450" s="452" t="s">
        <v>691</v>
      </c>
      <c r="B1450" s="246" t="s">
        <v>490</v>
      </c>
      <c r="C1450" s="247" t="s">
        <v>9</v>
      </c>
      <c r="D1450" s="81">
        <v>550</v>
      </c>
      <c r="E1450" s="271"/>
    </row>
    <row r="1451" spans="1:5" ht="15.95" hidden="1" customHeight="1" outlineLevel="1">
      <c r="A1451" s="453"/>
      <c r="B1451" s="246" t="s">
        <v>481</v>
      </c>
      <c r="C1451" s="247" t="s">
        <v>9</v>
      </c>
      <c r="D1451" s="81">
        <v>1940</v>
      </c>
      <c r="E1451" s="271"/>
    </row>
    <row r="1452" spans="1:5" ht="15.95" hidden="1" customHeight="1" outlineLevel="1">
      <c r="A1452" s="453"/>
      <c r="B1452" s="245" t="s">
        <v>482</v>
      </c>
      <c r="C1452" s="247" t="s">
        <v>9</v>
      </c>
      <c r="D1452" s="81">
        <v>270</v>
      </c>
      <c r="E1452" s="271"/>
    </row>
    <row r="1453" spans="1:5" ht="15.95" hidden="1" customHeight="1" outlineLevel="1">
      <c r="A1453" s="453"/>
      <c r="B1453" s="245" t="s">
        <v>645</v>
      </c>
      <c r="C1453" s="247" t="s">
        <v>9</v>
      </c>
      <c r="D1453" s="81">
        <v>8</v>
      </c>
      <c r="E1453" s="271"/>
    </row>
    <row r="1454" spans="1:5" ht="15.95" hidden="1" customHeight="1" outlineLevel="1">
      <c r="A1454" s="453"/>
      <c r="B1454" s="245" t="s">
        <v>621</v>
      </c>
      <c r="C1454" s="247" t="s">
        <v>9</v>
      </c>
      <c r="D1454" s="81">
        <v>10</v>
      </c>
      <c r="E1454" s="271"/>
    </row>
    <row r="1455" spans="1:5" ht="15.95" hidden="1" customHeight="1" outlineLevel="1">
      <c r="A1455" s="454"/>
      <c r="B1455" s="245" t="s">
        <v>686</v>
      </c>
      <c r="C1455" s="247" t="s">
        <v>9</v>
      </c>
      <c r="D1455" s="81">
        <v>35</v>
      </c>
      <c r="E1455" s="271"/>
    </row>
    <row r="1456" spans="1:5" ht="15.95" customHeight="1" collapsed="1">
      <c r="A1456" s="162" t="s">
        <v>692</v>
      </c>
      <c r="B1456" s="19" t="s">
        <v>228</v>
      </c>
      <c r="C1456" s="157" t="s">
        <v>9</v>
      </c>
      <c r="D1456" s="157">
        <v>36</v>
      </c>
      <c r="E1456" s="5"/>
    </row>
    <row r="1457" spans="1:5" ht="15.95" hidden="1" customHeight="1" outlineLevel="1">
      <c r="A1457" s="296" t="s">
        <v>692</v>
      </c>
      <c r="B1457" s="245" t="s">
        <v>646</v>
      </c>
      <c r="C1457" s="247" t="s">
        <v>9</v>
      </c>
      <c r="D1457" s="247">
        <v>36</v>
      </c>
      <c r="E1457" s="271"/>
    </row>
    <row r="1458" spans="1:5" s="178" customFormat="1" ht="15.95" customHeight="1" collapsed="1">
      <c r="A1458" s="162" t="s">
        <v>693</v>
      </c>
      <c r="B1458" s="20" t="s">
        <v>266</v>
      </c>
      <c r="C1458" s="162" t="s">
        <v>9</v>
      </c>
      <c r="D1458" s="154">
        <v>587</v>
      </c>
      <c r="E1458" s="5"/>
    </row>
    <row r="1459" spans="1:5" s="178" customFormat="1" ht="15.95" hidden="1" customHeight="1" outlineLevel="1">
      <c r="A1459" s="452" t="s">
        <v>693</v>
      </c>
      <c r="B1459" s="245" t="s">
        <v>647</v>
      </c>
      <c r="C1459" s="247" t="s">
        <v>9</v>
      </c>
      <c r="D1459" s="273">
        <v>520</v>
      </c>
      <c r="E1459" s="271"/>
    </row>
    <row r="1460" spans="1:5" ht="15.95" hidden="1" customHeight="1" outlineLevel="1">
      <c r="A1460" s="453"/>
      <c r="B1460" s="245" t="s">
        <v>648</v>
      </c>
      <c r="C1460" s="247" t="s">
        <v>9</v>
      </c>
      <c r="D1460" s="247">
        <v>40</v>
      </c>
      <c r="E1460" s="262"/>
    </row>
    <row r="1461" spans="1:5" ht="15.95" hidden="1" customHeight="1" outlineLevel="1">
      <c r="A1461" s="454"/>
      <c r="B1461" s="245" t="s">
        <v>649</v>
      </c>
      <c r="C1461" s="247" t="s">
        <v>9</v>
      </c>
      <c r="D1461" s="247">
        <v>27</v>
      </c>
      <c r="E1461" s="262"/>
    </row>
    <row r="1462" spans="1:5" s="4" customFormat="1" ht="15.75" collapsed="1">
      <c r="A1462" s="154">
        <v>12</v>
      </c>
      <c r="B1462" s="3" t="s">
        <v>31</v>
      </c>
      <c r="C1462" s="1" t="s">
        <v>8</v>
      </c>
      <c r="D1462" s="1">
        <v>3.5</v>
      </c>
      <c r="E1462" s="5"/>
    </row>
    <row r="1463" spans="1:5" ht="15.75" customHeight="1">
      <c r="A1463" s="157">
        <v>13</v>
      </c>
      <c r="B1463" s="3" t="s">
        <v>225</v>
      </c>
      <c r="C1463" s="157" t="s">
        <v>9</v>
      </c>
      <c r="D1463" s="5">
        <v>10</v>
      </c>
      <c r="E1463" s="18"/>
    </row>
    <row r="1464" spans="1:5" hidden="1" outlineLevel="1">
      <c r="A1464" s="247">
        <v>13</v>
      </c>
      <c r="B1464" s="251" t="s">
        <v>219</v>
      </c>
      <c r="C1464" s="247" t="s">
        <v>6</v>
      </c>
      <c r="D1464" s="237">
        <v>1.6E-2</v>
      </c>
      <c r="E1464" s="247"/>
    </row>
    <row r="1465" spans="1:5" ht="15" customHeight="1" collapsed="1">
      <c r="A1465" s="157">
        <v>14</v>
      </c>
      <c r="B1465" s="24" t="s">
        <v>280</v>
      </c>
      <c r="C1465" s="157" t="s">
        <v>3</v>
      </c>
      <c r="D1465" s="5">
        <v>3</v>
      </c>
      <c r="E1465" s="5"/>
    </row>
    <row r="1466" spans="1:5" hidden="1" outlineLevel="1">
      <c r="A1466" s="247">
        <v>14</v>
      </c>
      <c r="B1466" s="251" t="s">
        <v>279</v>
      </c>
      <c r="C1466" s="247" t="s">
        <v>6</v>
      </c>
      <c r="D1466" s="237">
        <v>5.7000000000000002E-2</v>
      </c>
      <c r="E1466" s="247"/>
    </row>
    <row r="1467" spans="1:5" s="180" customFormat="1" ht="15.95" customHeight="1" collapsed="1">
      <c r="A1467" s="26"/>
      <c r="B1467" s="132" t="s">
        <v>657</v>
      </c>
      <c r="C1467" s="133"/>
      <c r="D1467" s="134"/>
      <c r="E1467" s="135"/>
    </row>
    <row r="1468" spans="1:5" s="181" customFormat="1" ht="30">
      <c r="A1468" s="157">
        <v>15</v>
      </c>
      <c r="B1468" s="3" t="s">
        <v>658</v>
      </c>
      <c r="C1468" s="157" t="s">
        <v>3</v>
      </c>
      <c r="D1468" s="8">
        <v>2</v>
      </c>
      <c r="E1468" s="136"/>
    </row>
    <row r="1469" spans="1:5" s="181" customFormat="1" ht="30" hidden="1" outlineLevel="1">
      <c r="A1469" s="247">
        <v>15</v>
      </c>
      <c r="B1469" s="245" t="s">
        <v>659</v>
      </c>
      <c r="C1469" s="247" t="s">
        <v>3</v>
      </c>
      <c r="D1469" s="266">
        <v>2</v>
      </c>
      <c r="E1469" s="297"/>
    </row>
    <row r="1470" spans="1:5" s="181" customFormat="1" ht="30" collapsed="1">
      <c r="A1470" s="157">
        <v>16</v>
      </c>
      <c r="B1470" s="3" t="s">
        <v>660</v>
      </c>
      <c r="C1470" s="157" t="s">
        <v>3</v>
      </c>
      <c r="D1470" s="8">
        <v>3</v>
      </c>
      <c r="E1470" s="136"/>
    </row>
    <row r="1471" spans="1:5" s="181" customFormat="1" ht="30" hidden="1" outlineLevel="1">
      <c r="A1471" s="247">
        <v>16</v>
      </c>
      <c r="B1471" s="245" t="s">
        <v>661</v>
      </c>
      <c r="C1471" s="247" t="s">
        <v>3</v>
      </c>
      <c r="D1471" s="266">
        <v>3</v>
      </c>
      <c r="E1471" s="297"/>
    </row>
    <row r="1472" spans="1:5" s="181" customFormat="1" ht="15.95" customHeight="1" collapsed="1">
      <c r="A1472" s="153">
        <v>17</v>
      </c>
      <c r="B1472" s="3" t="s">
        <v>662</v>
      </c>
      <c r="C1472" s="153" t="s">
        <v>3</v>
      </c>
      <c r="D1472" s="58">
        <v>2</v>
      </c>
      <c r="E1472" s="137"/>
    </row>
    <row r="1473" spans="1:5" s="181" customFormat="1" hidden="1" outlineLevel="1">
      <c r="A1473" s="247">
        <v>17</v>
      </c>
      <c r="B1473" s="245" t="s">
        <v>663</v>
      </c>
      <c r="C1473" s="247" t="s">
        <v>3</v>
      </c>
      <c r="D1473" s="267">
        <v>2</v>
      </c>
      <c r="E1473" s="298"/>
    </row>
    <row r="1474" spans="1:5" s="181" customFormat="1" collapsed="1">
      <c r="A1474" s="153">
        <v>18</v>
      </c>
      <c r="B1474" s="3" t="s">
        <v>664</v>
      </c>
      <c r="C1474" s="153" t="s">
        <v>3</v>
      </c>
      <c r="D1474" s="58">
        <v>12</v>
      </c>
      <c r="E1474" s="138"/>
    </row>
    <row r="1475" spans="1:5" s="181" customFormat="1" ht="15.95" hidden="1" customHeight="1" outlineLevel="1">
      <c r="A1475" s="438">
        <v>18</v>
      </c>
      <c r="B1475" s="245" t="s">
        <v>665</v>
      </c>
      <c r="C1475" s="247" t="s">
        <v>3</v>
      </c>
      <c r="D1475" s="267">
        <v>12</v>
      </c>
      <c r="E1475" s="298"/>
    </row>
    <row r="1476" spans="1:5" s="181" customFormat="1" ht="15.95" hidden="1" customHeight="1" outlineLevel="1">
      <c r="A1476" s="440"/>
      <c r="B1476" s="245" t="s">
        <v>666</v>
      </c>
      <c r="C1476" s="258" t="s">
        <v>3</v>
      </c>
      <c r="D1476" s="299">
        <v>24</v>
      </c>
      <c r="E1476" s="300"/>
    </row>
    <row r="1477" spans="1:5" s="181" customFormat="1" ht="15.95" customHeight="1" collapsed="1">
      <c r="A1477" s="157">
        <v>19</v>
      </c>
      <c r="B1477" s="11" t="s">
        <v>667</v>
      </c>
      <c r="C1477" s="157" t="s">
        <v>9</v>
      </c>
      <c r="D1477" s="8">
        <v>72</v>
      </c>
      <c r="E1477" s="136"/>
    </row>
    <row r="1478" spans="1:5" s="181" customFormat="1" ht="15.95" hidden="1" customHeight="1" outlineLevel="1">
      <c r="A1478" s="247">
        <v>19</v>
      </c>
      <c r="B1478" s="248" t="s">
        <v>668</v>
      </c>
      <c r="C1478" s="247" t="s">
        <v>9</v>
      </c>
      <c r="D1478" s="266">
        <v>72</v>
      </c>
      <c r="E1478" s="297"/>
    </row>
    <row r="1479" spans="1:5" s="181" customFormat="1" ht="30" collapsed="1">
      <c r="A1479" s="157">
        <v>20</v>
      </c>
      <c r="B1479" s="19" t="s">
        <v>669</v>
      </c>
      <c r="C1479" s="15"/>
      <c r="D1479" s="139"/>
      <c r="E1479" s="136"/>
    </row>
    <row r="1480" spans="1:5" s="181" customFormat="1" ht="15.95" customHeight="1">
      <c r="A1480" s="162" t="s">
        <v>694</v>
      </c>
      <c r="B1480" s="19" t="s">
        <v>14</v>
      </c>
      <c r="C1480" s="15" t="s">
        <v>9</v>
      </c>
      <c r="D1480" s="8">
        <v>1072</v>
      </c>
      <c r="E1480" s="136"/>
    </row>
    <row r="1481" spans="1:5" s="181" customFormat="1" ht="15.95" hidden="1" customHeight="1" outlineLevel="1">
      <c r="A1481" s="468" t="s">
        <v>670</v>
      </c>
      <c r="B1481" s="301" t="s">
        <v>671</v>
      </c>
      <c r="C1481" s="302"/>
      <c r="D1481" s="303"/>
      <c r="E1481" s="304"/>
    </row>
    <row r="1482" spans="1:5" s="181" customFormat="1" ht="15.95" hidden="1" customHeight="1" outlineLevel="1">
      <c r="A1482" s="469"/>
      <c r="B1482" s="305" t="s">
        <v>672</v>
      </c>
      <c r="C1482" s="302"/>
      <c r="D1482" s="303"/>
      <c r="E1482" s="304"/>
    </row>
    <row r="1483" spans="1:5" s="181" customFormat="1" ht="15.95" hidden="1" customHeight="1" outlineLevel="1">
      <c r="A1483" s="469"/>
      <c r="B1483" s="306" t="s">
        <v>673</v>
      </c>
      <c r="C1483" s="302"/>
      <c r="D1483" s="303"/>
      <c r="E1483" s="304"/>
    </row>
    <row r="1484" spans="1:5" s="181" customFormat="1" ht="15.95" hidden="1" customHeight="1" outlineLevel="1">
      <c r="A1484" s="469"/>
      <c r="B1484" s="306" t="s">
        <v>674</v>
      </c>
      <c r="C1484" s="302"/>
      <c r="D1484" s="303"/>
      <c r="E1484" s="304"/>
    </row>
    <row r="1485" spans="1:5" s="181" customFormat="1" ht="15.95" hidden="1" customHeight="1" outlineLevel="1">
      <c r="A1485" s="469"/>
      <c r="B1485" s="306" t="s">
        <v>675</v>
      </c>
      <c r="C1485" s="302"/>
      <c r="D1485" s="303"/>
      <c r="E1485" s="304"/>
    </row>
    <row r="1486" spans="1:5" s="181" customFormat="1" ht="15.95" hidden="1" customHeight="1" outlineLevel="1">
      <c r="A1486" s="470"/>
      <c r="B1486" s="305" t="s">
        <v>676</v>
      </c>
      <c r="C1486" s="302"/>
      <c r="D1486" s="303"/>
      <c r="E1486" s="304"/>
    </row>
    <row r="1487" spans="1:5" s="181" customFormat="1" ht="15.95" hidden="1" customHeight="1" outlineLevel="1" thickBot="1">
      <c r="A1487" s="471" t="s">
        <v>694</v>
      </c>
      <c r="B1487" s="245" t="s">
        <v>687</v>
      </c>
      <c r="C1487" s="247" t="s">
        <v>9</v>
      </c>
      <c r="D1487" s="266">
        <v>360</v>
      </c>
      <c r="E1487" s="297"/>
    </row>
    <row r="1488" spans="1:5" s="181" customFormat="1" ht="15.95" hidden="1" customHeight="1" outlineLevel="1" thickBot="1">
      <c r="A1488" s="471"/>
      <c r="B1488" s="245" t="s">
        <v>480</v>
      </c>
      <c r="C1488" s="247" t="s">
        <v>9</v>
      </c>
      <c r="D1488" s="266">
        <v>20</v>
      </c>
      <c r="E1488" s="297"/>
    </row>
    <row r="1489" spans="1:5" s="181" customFormat="1" ht="15.95" hidden="1" customHeight="1" outlineLevel="1" thickBot="1">
      <c r="A1489" s="471"/>
      <c r="B1489" s="245" t="s">
        <v>677</v>
      </c>
      <c r="C1489" s="247" t="s">
        <v>9</v>
      </c>
      <c r="D1489" s="266">
        <v>682</v>
      </c>
      <c r="E1489" s="297"/>
    </row>
    <row r="1490" spans="1:5" s="181" customFormat="1" ht="15.95" hidden="1" customHeight="1" outlineLevel="1">
      <c r="A1490" s="471"/>
      <c r="B1490" s="245" t="s">
        <v>678</v>
      </c>
      <c r="C1490" s="247" t="s">
        <v>9</v>
      </c>
      <c r="D1490" s="266">
        <v>10</v>
      </c>
      <c r="E1490" s="297"/>
    </row>
    <row r="1491" spans="1:5" s="181" customFormat="1" ht="30" collapsed="1">
      <c r="A1491" s="157">
        <v>21</v>
      </c>
      <c r="B1491" s="3" t="s">
        <v>679</v>
      </c>
      <c r="C1491" s="157" t="s">
        <v>9</v>
      </c>
      <c r="D1491" s="8">
        <v>132</v>
      </c>
      <c r="E1491" s="136"/>
    </row>
    <row r="1492" spans="1:5" s="181" customFormat="1" hidden="1" outlineLevel="1">
      <c r="A1492" s="438">
        <v>21</v>
      </c>
      <c r="B1492" s="245" t="s">
        <v>680</v>
      </c>
      <c r="C1492" s="239" t="s">
        <v>9</v>
      </c>
      <c r="D1492" s="266">
        <v>132</v>
      </c>
      <c r="E1492" s="297"/>
    </row>
    <row r="1493" spans="1:5" s="181" customFormat="1" ht="15.95" hidden="1" customHeight="1" outlineLevel="1">
      <c r="A1493" s="439"/>
      <c r="B1493" s="245" t="s">
        <v>681</v>
      </c>
      <c r="C1493" s="247" t="s">
        <v>11</v>
      </c>
      <c r="D1493" s="266">
        <v>12</v>
      </c>
      <c r="E1493" s="297"/>
    </row>
    <row r="1494" spans="1:5" s="181" customFormat="1" ht="15.95" hidden="1" customHeight="1" outlineLevel="1">
      <c r="A1494" s="439"/>
      <c r="B1494" s="245" t="s">
        <v>682</v>
      </c>
      <c r="C1494" s="247" t="s">
        <v>3</v>
      </c>
      <c r="D1494" s="266">
        <v>24</v>
      </c>
      <c r="E1494" s="297"/>
    </row>
    <row r="1495" spans="1:5" s="181" customFormat="1" ht="15.95" hidden="1" customHeight="1" outlineLevel="1">
      <c r="A1495" s="440"/>
      <c r="B1495" s="245" t="s">
        <v>683</v>
      </c>
      <c r="C1495" s="247" t="s">
        <v>3</v>
      </c>
      <c r="D1495" s="266">
        <v>36</v>
      </c>
      <c r="E1495" s="297"/>
    </row>
    <row r="1496" spans="1:5" ht="15.95" customHeight="1" collapsed="1">
      <c r="A1496" s="14"/>
      <c r="B1496" s="44" t="s">
        <v>22</v>
      </c>
      <c r="C1496" s="15"/>
      <c r="D1496" s="10"/>
      <c r="E1496" s="5"/>
    </row>
    <row r="1497" spans="1:5" s="176" customFormat="1" ht="15.95" customHeight="1">
      <c r="A1497" s="165"/>
      <c r="B1497" s="40" t="s">
        <v>491</v>
      </c>
      <c r="C1497" s="2"/>
      <c r="D1497" s="2"/>
      <c r="E1497" s="21"/>
    </row>
    <row r="1498" spans="1:5" s="176" customFormat="1" ht="15.95" customHeight="1">
      <c r="A1498" s="165">
        <v>22</v>
      </c>
      <c r="B1498" s="3" t="s">
        <v>143</v>
      </c>
      <c r="C1498" s="157" t="s">
        <v>87</v>
      </c>
      <c r="D1498" s="157">
        <v>3</v>
      </c>
      <c r="E1498" s="21"/>
    </row>
    <row r="1499" spans="1:5" s="176" customFormat="1" ht="15.75">
      <c r="A1499" s="165">
        <v>23</v>
      </c>
      <c r="B1499" s="3" t="s">
        <v>144</v>
      </c>
      <c r="C1499" s="157" t="s">
        <v>88</v>
      </c>
      <c r="D1499" s="157">
        <v>3</v>
      </c>
      <c r="E1499" s="21"/>
    </row>
    <row r="1500" spans="1:5" s="176" customFormat="1" ht="15.75">
      <c r="A1500" s="231">
        <v>24</v>
      </c>
      <c r="B1500" s="3" t="s">
        <v>126</v>
      </c>
      <c r="C1500" s="157" t="s">
        <v>87</v>
      </c>
      <c r="D1500" s="157">
        <v>96</v>
      </c>
      <c r="E1500" s="21"/>
    </row>
    <row r="1501" spans="1:5" s="176" customFormat="1" ht="15.95" customHeight="1">
      <c r="A1501" s="231">
        <v>25</v>
      </c>
      <c r="B1501" s="3" t="s">
        <v>132</v>
      </c>
      <c r="C1501" s="157" t="s">
        <v>88</v>
      </c>
      <c r="D1501" s="157">
        <v>2</v>
      </c>
      <c r="E1501" s="21"/>
    </row>
    <row r="1502" spans="1:5" s="176" customFormat="1" ht="15.95" customHeight="1">
      <c r="A1502" s="231">
        <v>26</v>
      </c>
      <c r="B1502" s="3" t="s">
        <v>131</v>
      </c>
      <c r="C1502" s="157" t="s">
        <v>88</v>
      </c>
      <c r="D1502" s="157">
        <v>11</v>
      </c>
      <c r="E1502" s="21"/>
    </row>
    <row r="1503" spans="1:5" s="176" customFormat="1" ht="15" customHeight="1">
      <c r="A1503" s="165"/>
      <c r="B1503" s="40" t="s">
        <v>492</v>
      </c>
      <c r="C1503" s="2"/>
      <c r="D1503" s="1"/>
      <c r="E1503" s="21"/>
    </row>
    <row r="1504" spans="1:5" s="176" customFormat="1" ht="15" customHeight="1">
      <c r="A1504" s="165">
        <v>27</v>
      </c>
      <c r="B1504" s="3" t="s">
        <v>143</v>
      </c>
      <c r="C1504" s="157" t="s">
        <v>87</v>
      </c>
      <c r="D1504" s="1">
        <v>6</v>
      </c>
      <c r="E1504" s="21"/>
    </row>
    <row r="1505" spans="1:5" s="176" customFormat="1" ht="15.75">
      <c r="A1505" s="165">
        <v>28</v>
      </c>
      <c r="B1505" s="3" t="s">
        <v>144</v>
      </c>
      <c r="C1505" s="157" t="s">
        <v>88</v>
      </c>
      <c r="D1505" s="1">
        <v>6</v>
      </c>
      <c r="E1505" s="21"/>
    </row>
    <row r="1506" spans="1:5" s="176" customFormat="1" ht="15.75">
      <c r="A1506" s="165">
        <v>29</v>
      </c>
      <c r="B1506" s="3" t="s">
        <v>126</v>
      </c>
      <c r="C1506" s="157" t="s">
        <v>87</v>
      </c>
      <c r="D1506" s="1">
        <v>12</v>
      </c>
      <c r="E1506" s="21"/>
    </row>
    <row r="1507" spans="1:5" s="176" customFormat="1" ht="15" customHeight="1">
      <c r="A1507" s="165">
        <v>30</v>
      </c>
      <c r="B1507" s="3" t="s">
        <v>131</v>
      </c>
      <c r="C1507" s="157" t="s">
        <v>88</v>
      </c>
      <c r="D1507" s="1">
        <v>6</v>
      </c>
      <c r="E1507" s="21"/>
    </row>
    <row r="1508" spans="1:5" s="176" customFormat="1" ht="15.95" customHeight="1">
      <c r="A1508" s="165"/>
      <c r="B1508" s="39" t="s">
        <v>495</v>
      </c>
      <c r="C1508" s="2"/>
      <c r="D1508" s="2"/>
      <c r="E1508" s="21"/>
    </row>
    <row r="1509" spans="1:5" s="176" customFormat="1" ht="15.95" customHeight="1">
      <c r="A1509" s="165">
        <v>31</v>
      </c>
      <c r="B1509" s="3" t="s">
        <v>143</v>
      </c>
      <c r="C1509" s="157" t="s">
        <v>87</v>
      </c>
      <c r="D1509" s="157">
        <v>4</v>
      </c>
      <c r="E1509" s="21"/>
    </row>
    <row r="1510" spans="1:5" s="176" customFormat="1" ht="15.75">
      <c r="A1510" s="165">
        <v>32</v>
      </c>
      <c r="B1510" s="3" t="s">
        <v>144</v>
      </c>
      <c r="C1510" s="157" t="s">
        <v>88</v>
      </c>
      <c r="D1510" s="157">
        <v>4</v>
      </c>
      <c r="E1510" s="21"/>
    </row>
    <row r="1511" spans="1:5" s="176" customFormat="1" ht="15.75">
      <c r="A1511" s="165">
        <v>33</v>
      </c>
      <c r="B1511" s="3" t="s">
        <v>126</v>
      </c>
      <c r="C1511" s="157" t="s">
        <v>87</v>
      </c>
      <c r="D1511" s="157">
        <v>8</v>
      </c>
      <c r="E1511" s="21"/>
    </row>
    <row r="1512" spans="1:5" s="176" customFormat="1" ht="15.95" customHeight="1">
      <c r="A1512" s="165">
        <v>34</v>
      </c>
      <c r="B1512" s="3" t="s">
        <v>131</v>
      </c>
      <c r="C1512" s="157" t="s">
        <v>88</v>
      </c>
      <c r="D1512" s="157">
        <v>4</v>
      </c>
      <c r="E1512" s="21"/>
    </row>
    <row r="1513" spans="1:5" s="176" customFormat="1" ht="15.95" customHeight="1">
      <c r="A1513" s="165"/>
      <c r="B1513" s="40" t="s">
        <v>163</v>
      </c>
      <c r="C1513" s="2"/>
      <c r="D1513" s="2"/>
      <c r="E1513" s="21"/>
    </row>
    <row r="1514" spans="1:5" s="176" customFormat="1" ht="15.95" customHeight="1">
      <c r="A1514" s="165">
        <v>35</v>
      </c>
      <c r="B1514" s="3" t="s">
        <v>164</v>
      </c>
      <c r="C1514" s="157" t="s">
        <v>87</v>
      </c>
      <c r="D1514" s="157">
        <v>72</v>
      </c>
      <c r="E1514" s="21"/>
    </row>
    <row r="1515" spans="1:5" s="176" customFormat="1" ht="15.75" customHeight="1">
      <c r="A1515" s="165">
        <v>36</v>
      </c>
      <c r="B1515" s="3" t="s">
        <v>165</v>
      </c>
      <c r="C1515" s="157" t="s">
        <v>267</v>
      </c>
      <c r="D1515" s="157">
        <v>72</v>
      </c>
      <c r="E1515" s="21"/>
    </row>
    <row r="1516" spans="1:5" s="176" customFormat="1" ht="15.95" customHeight="1">
      <c r="A1516" s="165">
        <v>37</v>
      </c>
      <c r="B1516" s="3" t="s">
        <v>166</v>
      </c>
      <c r="C1516" s="157" t="s">
        <v>88</v>
      </c>
      <c r="D1516" s="157">
        <v>72</v>
      </c>
      <c r="E1516" s="21"/>
    </row>
    <row r="1517" spans="1:5" s="176" customFormat="1" ht="15.95" customHeight="1">
      <c r="A1517" s="165"/>
      <c r="B1517" s="40" t="s">
        <v>145</v>
      </c>
      <c r="C1517" s="2"/>
      <c r="D1517" s="2"/>
      <c r="E1517" s="21"/>
    </row>
    <row r="1518" spans="1:5" s="176" customFormat="1" ht="15.95" customHeight="1">
      <c r="A1518" s="165">
        <v>38</v>
      </c>
      <c r="B1518" s="3" t="s">
        <v>89</v>
      </c>
      <c r="C1518" s="2" t="s">
        <v>3</v>
      </c>
      <c r="D1518" s="2">
        <v>3</v>
      </c>
      <c r="E1518" s="21"/>
    </row>
    <row r="1519" spans="1:5" s="176" customFormat="1" ht="15.75">
      <c r="A1519" s="165">
        <v>39</v>
      </c>
      <c r="B1519" s="3" t="s">
        <v>90</v>
      </c>
      <c r="C1519" s="2" t="s">
        <v>3</v>
      </c>
      <c r="D1519" s="2">
        <v>3</v>
      </c>
      <c r="E1519" s="21"/>
    </row>
    <row r="1520" spans="1:5" s="182" customFormat="1" ht="15.95" customHeight="1">
      <c r="A1520" s="26"/>
      <c r="B1520" s="141" t="s">
        <v>760</v>
      </c>
      <c r="C1520" s="140"/>
      <c r="D1520" s="111"/>
      <c r="E1520" s="142"/>
    </row>
    <row r="1521" spans="1:5" s="182" customFormat="1" ht="15.95" customHeight="1">
      <c r="A1521" s="156">
        <v>40</v>
      </c>
      <c r="B1521" s="3" t="s">
        <v>143</v>
      </c>
      <c r="C1521" s="157" t="s">
        <v>87</v>
      </c>
      <c r="D1521" s="58">
        <v>12</v>
      </c>
      <c r="E1521" s="143"/>
    </row>
    <row r="1522" spans="1:5" s="182" customFormat="1">
      <c r="A1522" s="165">
        <v>41</v>
      </c>
      <c r="B1522" s="3" t="s">
        <v>144</v>
      </c>
      <c r="C1522" s="157" t="s">
        <v>88</v>
      </c>
      <c r="D1522" s="1">
        <v>12</v>
      </c>
      <c r="E1522" s="144"/>
    </row>
    <row r="1523" spans="1:5" s="182" customFormat="1">
      <c r="A1523" s="155">
        <v>42</v>
      </c>
      <c r="B1523" s="3" t="s">
        <v>126</v>
      </c>
      <c r="C1523" s="157" t="s">
        <v>87</v>
      </c>
      <c r="D1523" s="1">
        <v>24</v>
      </c>
      <c r="E1523" s="144"/>
    </row>
    <row r="1524" spans="1:5" s="182" customFormat="1" ht="16.5" customHeight="1">
      <c r="A1524" s="155">
        <v>43</v>
      </c>
      <c r="B1524" s="145" t="s">
        <v>131</v>
      </c>
      <c r="C1524" s="152" t="s">
        <v>88</v>
      </c>
      <c r="D1524" s="38">
        <v>12</v>
      </c>
      <c r="E1524" s="146"/>
    </row>
    <row r="1525" spans="1:5" s="182" customFormat="1" ht="15.95" customHeight="1">
      <c r="A1525" s="26"/>
      <c r="B1525" s="141" t="s">
        <v>701</v>
      </c>
      <c r="C1525" s="140"/>
      <c r="D1525" s="111"/>
      <c r="E1525" s="142"/>
    </row>
    <row r="1526" spans="1:5" s="182" customFormat="1" ht="15.95" customHeight="1">
      <c r="A1526" s="156">
        <v>44</v>
      </c>
      <c r="B1526" s="3" t="s">
        <v>143</v>
      </c>
      <c r="C1526" s="157" t="s">
        <v>87</v>
      </c>
      <c r="D1526" s="58">
        <v>2</v>
      </c>
      <c r="E1526" s="143"/>
    </row>
    <row r="1527" spans="1:5" s="182" customFormat="1">
      <c r="A1527" s="165">
        <v>45</v>
      </c>
      <c r="B1527" s="3" t="s">
        <v>144</v>
      </c>
      <c r="C1527" s="157" t="s">
        <v>88</v>
      </c>
      <c r="D1527" s="1">
        <v>2</v>
      </c>
      <c r="E1527" s="144"/>
    </row>
    <row r="1528" spans="1:5" s="182" customFormat="1">
      <c r="A1528" s="155">
        <v>46</v>
      </c>
      <c r="B1528" s="3" t="s">
        <v>126</v>
      </c>
      <c r="C1528" s="157" t="s">
        <v>87</v>
      </c>
      <c r="D1528" s="1">
        <v>4</v>
      </c>
      <c r="E1528" s="144"/>
    </row>
    <row r="1529" spans="1:5" s="182" customFormat="1" ht="15.75" customHeight="1">
      <c r="A1529" s="155">
        <v>47</v>
      </c>
      <c r="B1529" s="145" t="s">
        <v>131</v>
      </c>
      <c r="C1529" s="152" t="s">
        <v>88</v>
      </c>
      <c r="D1529" s="38">
        <v>2</v>
      </c>
      <c r="E1529" s="146"/>
    </row>
    <row r="1530" spans="1:5" s="160" customFormat="1" ht="15" customHeight="1">
      <c r="A1530" s="26"/>
      <c r="B1530" s="147" t="s">
        <v>702</v>
      </c>
      <c r="C1530" s="140"/>
      <c r="D1530" s="111"/>
      <c r="E1530" s="148"/>
    </row>
    <row r="1531" spans="1:5" s="160" customFormat="1" ht="15" customHeight="1">
      <c r="A1531" s="155">
        <v>48</v>
      </c>
      <c r="B1531" s="31" t="s">
        <v>143</v>
      </c>
      <c r="C1531" s="153" t="s">
        <v>87</v>
      </c>
      <c r="D1531" s="58">
        <v>3</v>
      </c>
      <c r="E1531" s="149"/>
    </row>
    <row r="1532" spans="1:5" s="160" customFormat="1">
      <c r="A1532" s="155">
        <v>49</v>
      </c>
      <c r="B1532" s="3" t="s">
        <v>144</v>
      </c>
      <c r="C1532" s="157" t="s">
        <v>88</v>
      </c>
      <c r="D1532" s="1">
        <v>3</v>
      </c>
      <c r="E1532" s="150"/>
    </row>
    <row r="1533" spans="1:5" s="160" customFormat="1">
      <c r="A1533" s="155">
        <v>50</v>
      </c>
      <c r="B1533" s="3" t="s">
        <v>126</v>
      </c>
      <c r="C1533" s="157" t="s">
        <v>87</v>
      </c>
      <c r="D1533" s="1">
        <v>6</v>
      </c>
      <c r="E1533" s="150"/>
    </row>
    <row r="1534" spans="1:5" s="160" customFormat="1" ht="15" customHeight="1">
      <c r="A1534" s="155">
        <v>51</v>
      </c>
      <c r="B1534" s="106" t="s">
        <v>131</v>
      </c>
      <c r="C1534" s="152" t="s">
        <v>88</v>
      </c>
      <c r="D1534" s="38">
        <v>3</v>
      </c>
      <c r="E1534" s="151"/>
    </row>
    <row r="1535" spans="1:5" ht="15.95" customHeight="1">
      <c r="A1535" s="102">
        <v>16</v>
      </c>
      <c r="B1535" s="103" t="s">
        <v>762</v>
      </c>
      <c r="C1535" s="34"/>
      <c r="D1535" s="111"/>
      <c r="E1535" s="12"/>
    </row>
    <row r="1536" spans="1:5" ht="15.95" customHeight="1">
      <c r="A1536" s="102"/>
      <c r="B1536" s="168" t="s">
        <v>759</v>
      </c>
      <c r="C1536" s="34"/>
      <c r="D1536" s="111"/>
      <c r="E1536" s="12"/>
    </row>
    <row r="1537" spans="1:7" ht="48" customHeight="1">
      <c r="A1537" s="157">
        <v>1</v>
      </c>
      <c r="B1537" s="19" t="s">
        <v>626</v>
      </c>
      <c r="C1537" s="157" t="s">
        <v>3</v>
      </c>
      <c r="D1537" s="1">
        <v>1</v>
      </c>
      <c r="E1537" s="157"/>
      <c r="F1537" s="172"/>
      <c r="G1537" s="172"/>
    </row>
    <row r="1538" spans="1:7" ht="15.95" hidden="1" customHeight="1" outlineLevel="1">
      <c r="A1538" s="438">
        <v>1</v>
      </c>
      <c r="B1538" s="245" t="s">
        <v>496</v>
      </c>
      <c r="C1538" s="307" t="s">
        <v>3</v>
      </c>
      <c r="D1538" s="247">
        <v>1</v>
      </c>
      <c r="E1538" s="245"/>
      <c r="F1538" s="172"/>
      <c r="G1538" s="172"/>
    </row>
    <row r="1539" spans="1:7" ht="15.95" hidden="1" customHeight="1" outlineLevel="1">
      <c r="A1539" s="439"/>
      <c r="B1539" s="245" t="s">
        <v>497</v>
      </c>
      <c r="C1539" s="307" t="s">
        <v>3</v>
      </c>
      <c r="D1539" s="247">
        <v>1</v>
      </c>
      <c r="E1539" s="245"/>
      <c r="F1539" s="172"/>
      <c r="G1539" s="172"/>
    </row>
    <row r="1540" spans="1:7" ht="15.95" hidden="1" customHeight="1" outlineLevel="1">
      <c r="A1540" s="440"/>
      <c r="B1540" s="245" t="s">
        <v>498</v>
      </c>
      <c r="C1540" s="307" t="s">
        <v>3</v>
      </c>
      <c r="D1540" s="247">
        <v>1</v>
      </c>
      <c r="E1540" s="245"/>
      <c r="F1540" s="172"/>
      <c r="G1540" s="172"/>
    </row>
    <row r="1541" spans="1:7" ht="15.75" collapsed="1">
      <c r="A1541" s="157">
        <v>2</v>
      </c>
      <c r="B1541" s="19" t="s">
        <v>695</v>
      </c>
      <c r="C1541" s="157" t="s">
        <v>3</v>
      </c>
      <c r="D1541" s="157">
        <v>1</v>
      </c>
      <c r="E1541" s="19"/>
      <c r="F1541" s="172"/>
      <c r="G1541" s="172"/>
    </row>
    <row r="1542" spans="1:7" ht="15.95" hidden="1" customHeight="1" outlineLevel="1">
      <c r="A1542" s="258">
        <v>2</v>
      </c>
      <c r="B1542" s="245" t="s">
        <v>499</v>
      </c>
      <c r="C1542" s="307" t="s">
        <v>3</v>
      </c>
      <c r="D1542" s="247">
        <v>1</v>
      </c>
      <c r="E1542" s="245"/>
      <c r="F1542" s="172"/>
      <c r="G1542" s="172"/>
    </row>
    <row r="1543" spans="1:7" ht="15.95" customHeight="1" collapsed="1">
      <c r="A1543" s="157">
        <v>3</v>
      </c>
      <c r="B1543" s="19" t="s">
        <v>500</v>
      </c>
      <c r="C1543" s="157" t="s">
        <v>3</v>
      </c>
      <c r="D1543" s="157">
        <v>1</v>
      </c>
      <c r="E1543" s="19"/>
      <c r="F1543" s="172"/>
      <c r="G1543" s="172"/>
    </row>
    <row r="1544" spans="1:7" ht="30" hidden="1" outlineLevel="1">
      <c r="A1544" s="438">
        <v>3</v>
      </c>
      <c r="B1544" s="245" t="s">
        <v>501</v>
      </c>
      <c r="C1544" s="307" t="s">
        <v>3</v>
      </c>
      <c r="D1544" s="81">
        <v>1</v>
      </c>
      <c r="E1544" s="245"/>
      <c r="F1544" s="172"/>
      <c r="G1544" s="172"/>
    </row>
    <row r="1545" spans="1:7" ht="15.75" hidden="1" outlineLevel="1">
      <c r="A1545" s="439"/>
      <c r="B1545" s="245" t="s">
        <v>502</v>
      </c>
      <c r="C1545" s="307" t="s">
        <v>3</v>
      </c>
      <c r="D1545" s="81">
        <v>1</v>
      </c>
      <c r="E1545" s="245"/>
      <c r="F1545" s="172"/>
      <c r="G1545" s="172"/>
    </row>
    <row r="1546" spans="1:7" ht="15.75" hidden="1" outlineLevel="1">
      <c r="A1546" s="439"/>
      <c r="B1546" s="245" t="s">
        <v>503</v>
      </c>
      <c r="C1546" s="307" t="s">
        <v>3</v>
      </c>
      <c r="D1546" s="81">
        <v>2</v>
      </c>
      <c r="E1546" s="245"/>
      <c r="F1546" s="172"/>
      <c r="G1546" s="172"/>
    </row>
    <row r="1547" spans="1:7" ht="15.75" hidden="1" outlineLevel="1">
      <c r="A1547" s="439"/>
      <c r="B1547" s="245" t="s">
        <v>504</v>
      </c>
      <c r="C1547" s="307" t="s">
        <v>3</v>
      </c>
      <c r="D1547" s="81">
        <v>10</v>
      </c>
      <c r="E1547" s="245"/>
      <c r="F1547" s="172"/>
      <c r="G1547" s="172"/>
    </row>
    <row r="1548" spans="1:7" ht="15.75" hidden="1" outlineLevel="1">
      <c r="A1548" s="439"/>
      <c r="B1548" s="245" t="s">
        <v>505</v>
      </c>
      <c r="C1548" s="307" t="s">
        <v>3</v>
      </c>
      <c r="D1548" s="81">
        <v>1</v>
      </c>
      <c r="E1548" s="245"/>
      <c r="F1548" s="172"/>
      <c r="G1548" s="172"/>
    </row>
    <row r="1549" spans="1:7" ht="15.75" hidden="1" outlineLevel="1">
      <c r="A1549" s="440"/>
      <c r="B1549" s="245" t="s">
        <v>506</v>
      </c>
      <c r="C1549" s="307" t="s">
        <v>3</v>
      </c>
      <c r="D1549" s="81">
        <v>1</v>
      </c>
      <c r="E1549" s="245"/>
      <c r="F1549" s="172"/>
      <c r="G1549" s="172"/>
    </row>
    <row r="1550" spans="1:7" s="176" customFormat="1" ht="30" collapsed="1">
      <c r="A1550" s="165">
        <v>4</v>
      </c>
      <c r="B1550" s="19" t="s">
        <v>507</v>
      </c>
      <c r="C1550" s="157" t="s">
        <v>3</v>
      </c>
      <c r="D1550" s="1">
        <v>140</v>
      </c>
      <c r="E1550" s="1"/>
    </row>
    <row r="1551" spans="1:7" ht="19.5" hidden="1" customHeight="1" outlineLevel="1">
      <c r="A1551" s="438">
        <v>4</v>
      </c>
      <c r="B1551" s="245" t="s">
        <v>508</v>
      </c>
      <c r="C1551" s="247" t="s">
        <v>3</v>
      </c>
      <c r="D1551" s="307">
        <v>140</v>
      </c>
      <c r="E1551" s="81"/>
      <c r="F1551" s="172"/>
      <c r="G1551" s="172"/>
    </row>
    <row r="1552" spans="1:7" ht="15.95" hidden="1" customHeight="1" outlineLevel="1">
      <c r="A1552" s="439"/>
      <c r="B1552" s="248" t="s">
        <v>509</v>
      </c>
      <c r="C1552" s="247" t="s">
        <v>3</v>
      </c>
      <c r="D1552" s="307">
        <v>2</v>
      </c>
      <c r="E1552" s="81"/>
      <c r="F1552" s="172"/>
      <c r="G1552" s="172"/>
    </row>
    <row r="1553" spans="1:7" ht="15.95" hidden="1" customHeight="1" outlineLevel="1">
      <c r="A1553" s="440"/>
      <c r="B1553" s="245" t="s">
        <v>510</v>
      </c>
      <c r="C1553" s="247" t="s">
        <v>3</v>
      </c>
      <c r="D1553" s="307">
        <v>1</v>
      </c>
      <c r="E1553" s="81"/>
      <c r="F1553" s="172"/>
      <c r="G1553" s="172"/>
    </row>
    <row r="1554" spans="1:7" s="176" customFormat="1" ht="15.95" customHeight="1" collapsed="1">
      <c r="A1554" s="165">
        <v>5</v>
      </c>
      <c r="B1554" s="19" t="s">
        <v>511</v>
      </c>
      <c r="C1554" s="157" t="s">
        <v>3</v>
      </c>
      <c r="D1554" s="1">
        <v>1</v>
      </c>
      <c r="E1554" s="1"/>
    </row>
    <row r="1555" spans="1:7" ht="15.95" hidden="1" customHeight="1" outlineLevel="1">
      <c r="A1555" s="247">
        <v>5</v>
      </c>
      <c r="B1555" s="245" t="s">
        <v>512</v>
      </c>
      <c r="C1555" s="247" t="s">
        <v>3</v>
      </c>
      <c r="D1555" s="307">
        <v>1</v>
      </c>
      <c r="E1555" s="81"/>
      <c r="F1555" s="172"/>
      <c r="G1555" s="172"/>
    </row>
    <row r="1556" spans="1:7" s="176" customFormat="1" ht="15.95" customHeight="1" collapsed="1">
      <c r="A1556" s="165">
        <v>6</v>
      </c>
      <c r="B1556" s="19" t="s">
        <v>513</v>
      </c>
      <c r="C1556" s="157" t="s">
        <v>3</v>
      </c>
      <c r="D1556" s="1">
        <v>1</v>
      </c>
      <c r="E1556" s="1"/>
    </row>
    <row r="1557" spans="1:7" ht="15.95" hidden="1" customHeight="1" outlineLevel="1">
      <c r="A1557" s="247">
        <v>6</v>
      </c>
      <c r="B1557" s="245" t="s">
        <v>514</v>
      </c>
      <c r="C1557" s="247" t="s">
        <v>3</v>
      </c>
      <c r="D1557" s="307">
        <v>1</v>
      </c>
      <c r="E1557" s="81"/>
      <c r="F1557" s="172"/>
      <c r="G1557" s="172"/>
    </row>
    <row r="1558" spans="1:7" ht="15.95" customHeight="1" collapsed="1">
      <c r="A1558" s="153">
        <v>7</v>
      </c>
      <c r="B1558" s="3" t="s">
        <v>515</v>
      </c>
      <c r="C1558" s="15" t="s">
        <v>9</v>
      </c>
      <c r="D1558" s="93">
        <v>18</v>
      </c>
      <c r="E1558" s="5"/>
      <c r="F1558" s="172"/>
      <c r="G1558" s="172"/>
    </row>
    <row r="1559" spans="1:7" ht="15.95" hidden="1" customHeight="1" outlineLevel="1">
      <c r="A1559" s="250">
        <v>7</v>
      </c>
      <c r="B1559" s="248" t="s">
        <v>516</v>
      </c>
      <c r="C1559" s="239" t="s">
        <v>9</v>
      </c>
      <c r="D1559" s="308">
        <v>18</v>
      </c>
      <c r="E1559" s="271"/>
      <c r="F1559" s="172"/>
      <c r="G1559" s="172"/>
    </row>
    <row r="1560" spans="1:7" ht="30" collapsed="1">
      <c r="A1560" s="157">
        <v>8</v>
      </c>
      <c r="B1560" s="3" t="s">
        <v>175</v>
      </c>
      <c r="C1560" s="157" t="s">
        <v>9</v>
      </c>
      <c r="D1560" s="8">
        <v>275</v>
      </c>
      <c r="E1560" s="157"/>
      <c r="F1560" s="172"/>
      <c r="G1560" s="172"/>
    </row>
    <row r="1561" spans="1:7" ht="31.5" hidden="1" customHeight="1" outlineLevel="1">
      <c r="A1561" s="438">
        <v>8</v>
      </c>
      <c r="B1561" s="245" t="s">
        <v>517</v>
      </c>
      <c r="C1561" s="247" t="s">
        <v>9</v>
      </c>
      <c r="D1561" s="307">
        <v>90</v>
      </c>
      <c r="E1561" s="81"/>
      <c r="F1561" s="172"/>
      <c r="G1561" s="172"/>
    </row>
    <row r="1562" spans="1:7" ht="30" hidden="1" outlineLevel="1">
      <c r="A1562" s="439"/>
      <c r="B1562" s="245" t="s">
        <v>518</v>
      </c>
      <c r="C1562" s="247" t="s">
        <v>9</v>
      </c>
      <c r="D1562" s="307">
        <v>30</v>
      </c>
      <c r="E1562" s="81"/>
      <c r="F1562" s="172"/>
      <c r="G1562" s="172"/>
    </row>
    <row r="1563" spans="1:7" ht="15.75" hidden="1" outlineLevel="1">
      <c r="A1563" s="439"/>
      <c r="B1563" s="245" t="s">
        <v>519</v>
      </c>
      <c r="C1563" s="247" t="s">
        <v>9</v>
      </c>
      <c r="D1563" s="307">
        <v>150</v>
      </c>
      <c r="E1563" s="81"/>
      <c r="F1563" s="172"/>
      <c r="G1563" s="172"/>
    </row>
    <row r="1564" spans="1:7" ht="15.75" hidden="1" outlineLevel="1">
      <c r="A1564" s="440"/>
      <c r="B1564" s="245" t="s">
        <v>520</v>
      </c>
      <c r="C1564" s="247" t="s">
        <v>9</v>
      </c>
      <c r="D1564" s="307">
        <v>5</v>
      </c>
      <c r="E1564" s="81"/>
      <c r="F1564" s="172"/>
      <c r="G1564" s="172"/>
    </row>
    <row r="1565" spans="1:7" ht="15.95" customHeight="1" collapsed="1">
      <c r="A1565" s="102"/>
      <c r="B1565" s="168" t="s">
        <v>887</v>
      </c>
      <c r="C1565" s="34"/>
      <c r="D1565" s="111"/>
      <c r="E1565" s="12"/>
    </row>
    <row r="1566" spans="1:7" ht="48" customHeight="1">
      <c r="A1566" s="157">
        <v>1</v>
      </c>
      <c r="B1566" s="19" t="s">
        <v>626</v>
      </c>
      <c r="C1566" s="157" t="s">
        <v>3</v>
      </c>
      <c r="D1566" s="1">
        <v>1</v>
      </c>
      <c r="E1566" s="157"/>
      <c r="F1566" s="172"/>
      <c r="G1566" s="172"/>
    </row>
    <row r="1567" spans="1:7" ht="15.95" hidden="1" customHeight="1" outlineLevel="1">
      <c r="A1567" s="438">
        <v>1</v>
      </c>
      <c r="B1567" s="245" t="s">
        <v>496</v>
      </c>
      <c r="C1567" s="307" t="s">
        <v>3</v>
      </c>
      <c r="D1567" s="247">
        <v>1</v>
      </c>
      <c r="E1567" s="245"/>
      <c r="F1567" s="172"/>
      <c r="G1567" s="172"/>
    </row>
    <row r="1568" spans="1:7" ht="15.95" hidden="1" customHeight="1" outlineLevel="1">
      <c r="A1568" s="439"/>
      <c r="B1568" s="245" t="s">
        <v>497</v>
      </c>
      <c r="C1568" s="307" t="s">
        <v>3</v>
      </c>
      <c r="D1568" s="247">
        <v>1</v>
      </c>
      <c r="E1568" s="245"/>
      <c r="F1568" s="172"/>
      <c r="G1568" s="172"/>
    </row>
    <row r="1569" spans="1:7" ht="15.95" hidden="1" customHeight="1" outlineLevel="1">
      <c r="A1569" s="440"/>
      <c r="B1569" s="245" t="s">
        <v>498</v>
      </c>
      <c r="C1569" s="307" t="s">
        <v>3</v>
      </c>
      <c r="D1569" s="247">
        <v>1</v>
      </c>
      <c r="E1569" s="245"/>
      <c r="F1569" s="172"/>
      <c r="G1569" s="172"/>
    </row>
    <row r="1570" spans="1:7" ht="15.75" collapsed="1">
      <c r="A1570" s="157">
        <v>2</v>
      </c>
      <c r="B1570" s="19" t="s">
        <v>695</v>
      </c>
      <c r="C1570" s="157" t="s">
        <v>3</v>
      </c>
      <c r="D1570" s="157">
        <v>1</v>
      </c>
      <c r="E1570" s="19"/>
      <c r="F1570" s="172"/>
      <c r="G1570" s="172"/>
    </row>
    <row r="1571" spans="1:7" ht="15.95" hidden="1" customHeight="1" outlineLevel="1">
      <c r="A1571" s="258">
        <v>2</v>
      </c>
      <c r="B1571" s="245" t="s">
        <v>499</v>
      </c>
      <c r="C1571" s="307" t="s">
        <v>3</v>
      </c>
      <c r="D1571" s="247">
        <v>1</v>
      </c>
      <c r="E1571" s="245"/>
      <c r="F1571" s="172"/>
      <c r="G1571" s="172"/>
    </row>
    <row r="1572" spans="1:7" ht="15.95" customHeight="1" collapsed="1">
      <c r="A1572" s="157">
        <v>3</v>
      </c>
      <c r="B1572" s="19" t="s">
        <v>500</v>
      </c>
      <c r="C1572" s="157" t="s">
        <v>3</v>
      </c>
      <c r="D1572" s="157">
        <v>1</v>
      </c>
      <c r="E1572" s="19"/>
      <c r="F1572" s="172"/>
      <c r="G1572" s="172"/>
    </row>
    <row r="1573" spans="1:7" ht="30" hidden="1" outlineLevel="1">
      <c r="A1573" s="438">
        <v>3</v>
      </c>
      <c r="B1573" s="245" t="s">
        <v>501</v>
      </c>
      <c r="C1573" s="307" t="s">
        <v>3</v>
      </c>
      <c r="D1573" s="81">
        <v>1</v>
      </c>
      <c r="E1573" s="245"/>
      <c r="F1573" s="172"/>
      <c r="G1573" s="172"/>
    </row>
    <row r="1574" spans="1:7" ht="15.75" hidden="1" outlineLevel="1">
      <c r="A1574" s="439"/>
      <c r="B1574" s="245" t="s">
        <v>502</v>
      </c>
      <c r="C1574" s="307" t="s">
        <v>3</v>
      </c>
      <c r="D1574" s="81">
        <v>1</v>
      </c>
      <c r="E1574" s="245"/>
      <c r="F1574" s="172"/>
      <c r="G1574" s="172"/>
    </row>
    <row r="1575" spans="1:7" ht="15.75" hidden="1" outlineLevel="1">
      <c r="A1575" s="439"/>
      <c r="B1575" s="245" t="s">
        <v>503</v>
      </c>
      <c r="C1575" s="307" t="s">
        <v>3</v>
      </c>
      <c r="D1575" s="81">
        <v>2</v>
      </c>
      <c r="E1575" s="245"/>
      <c r="F1575" s="172"/>
      <c r="G1575" s="172"/>
    </row>
    <row r="1576" spans="1:7" ht="15.75" hidden="1" outlineLevel="1">
      <c r="A1576" s="439"/>
      <c r="B1576" s="245" t="s">
        <v>504</v>
      </c>
      <c r="C1576" s="307" t="s">
        <v>3</v>
      </c>
      <c r="D1576" s="81">
        <v>10</v>
      </c>
      <c r="E1576" s="245"/>
      <c r="F1576" s="172"/>
      <c r="G1576" s="172"/>
    </row>
    <row r="1577" spans="1:7" ht="15.75" hidden="1" outlineLevel="1">
      <c r="A1577" s="439"/>
      <c r="B1577" s="245" t="s">
        <v>505</v>
      </c>
      <c r="C1577" s="307" t="s">
        <v>3</v>
      </c>
      <c r="D1577" s="81">
        <v>1</v>
      </c>
      <c r="E1577" s="245"/>
      <c r="F1577" s="172"/>
      <c r="G1577" s="172"/>
    </row>
    <row r="1578" spans="1:7" ht="15.75" hidden="1" outlineLevel="1">
      <c r="A1578" s="440"/>
      <c r="B1578" s="245" t="s">
        <v>506</v>
      </c>
      <c r="C1578" s="307" t="s">
        <v>3</v>
      </c>
      <c r="D1578" s="81">
        <v>1</v>
      </c>
      <c r="E1578" s="245"/>
      <c r="F1578" s="172"/>
      <c r="G1578" s="172"/>
    </row>
    <row r="1579" spans="1:7" s="176" customFormat="1" ht="30" collapsed="1">
      <c r="A1579" s="165">
        <v>4</v>
      </c>
      <c r="B1579" s="19" t="s">
        <v>507</v>
      </c>
      <c r="C1579" s="157" t="s">
        <v>3</v>
      </c>
      <c r="D1579" s="1">
        <v>140</v>
      </c>
      <c r="E1579" s="1"/>
    </row>
    <row r="1580" spans="1:7" ht="19.5" hidden="1" customHeight="1" outlineLevel="1">
      <c r="A1580" s="438">
        <v>4</v>
      </c>
      <c r="B1580" s="245" t="s">
        <v>508</v>
      </c>
      <c r="C1580" s="247" t="s">
        <v>3</v>
      </c>
      <c r="D1580" s="307">
        <v>140</v>
      </c>
      <c r="E1580" s="81"/>
      <c r="F1580" s="172"/>
      <c r="G1580" s="172"/>
    </row>
    <row r="1581" spans="1:7" ht="15.95" hidden="1" customHeight="1" outlineLevel="1">
      <c r="A1581" s="439"/>
      <c r="B1581" s="248" t="s">
        <v>509</v>
      </c>
      <c r="C1581" s="247" t="s">
        <v>3</v>
      </c>
      <c r="D1581" s="307">
        <v>2</v>
      </c>
      <c r="E1581" s="81"/>
      <c r="F1581" s="172"/>
      <c r="G1581" s="172"/>
    </row>
    <row r="1582" spans="1:7" ht="15.95" hidden="1" customHeight="1" outlineLevel="1">
      <c r="A1582" s="440"/>
      <c r="B1582" s="245" t="s">
        <v>510</v>
      </c>
      <c r="C1582" s="247" t="s">
        <v>3</v>
      </c>
      <c r="D1582" s="307">
        <v>1</v>
      </c>
      <c r="E1582" s="81"/>
      <c r="F1582" s="172"/>
      <c r="G1582" s="172"/>
    </row>
    <row r="1583" spans="1:7" s="176" customFormat="1" ht="15.95" customHeight="1" collapsed="1">
      <c r="A1583" s="165">
        <v>5</v>
      </c>
      <c r="B1583" s="19" t="s">
        <v>511</v>
      </c>
      <c r="C1583" s="157" t="s">
        <v>3</v>
      </c>
      <c r="D1583" s="1">
        <v>1</v>
      </c>
      <c r="E1583" s="1"/>
    </row>
    <row r="1584" spans="1:7" ht="15.95" hidden="1" customHeight="1" outlineLevel="1">
      <c r="A1584" s="247">
        <v>5</v>
      </c>
      <c r="B1584" s="245" t="s">
        <v>512</v>
      </c>
      <c r="C1584" s="247" t="s">
        <v>3</v>
      </c>
      <c r="D1584" s="307">
        <v>1</v>
      </c>
      <c r="E1584" s="81"/>
      <c r="F1584" s="172"/>
      <c r="G1584" s="172"/>
    </row>
    <row r="1585" spans="1:7" s="176" customFormat="1" ht="15.95" customHeight="1" collapsed="1">
      <c r="A1585" s="165">
        <v>6</v>
      </c>
      <c r="B1585" s="19" t="s">
        <v>513</v>
      </c>
      <c r="C1585" s="157" t="s">
        <v>3</v>
      </c>
      <c r="D1585" s="1">
        <v>1</v>
      </c>
      <c r="E1585" s="1"/>
    </row>
    <row r="1586" spans="1:7" ht="15.95" hidden="1" customHeight="1" outlineLevel="1">
      <c r="A1586" s="247">
        <v>6</v>
      </c>
      <c r="B1586" s="245" t="s">
        <v>514</v>
      </c>
      <c r="C1586" s="247" t="s">
        <v>3</v>
      </c>
      <c r="D1586" s="307">
        <v>1</v>
      </c>
      <c r="E1586" s="81"/>
      <c r="F1586" s="172"/>
      <c r="G1586" s="172"/>
    </row>
    <row r="1587" spans="1:7" ht="15.95" customHeight="1" collapsed="1">
      <c r="A1587" s="153">
        <v>7</v>
      </c>
      <c r="B1587" s="3" t="s">
        <v>515</v>
      </c>
      <c r="C1587" s="15" t="s">
        <v>9</v>
      </c>
      <c r="D1587" s="93">
        <v>18</v>
      </c>
      <c r="E1587" s="5"/>
      <c r="F1587" s="172"/>
      <c r="G1587" s="172"/>
    </row>
    <row r="1588" spans="1:7" ht="15.95" hidden="1" customHeight="1" outlineLevel="1">
      <c r="A1588" s="250">
        <v>7</v>
      </c>
      <c r="B1588" s="248" t="s">
        <v>516</v>
      </c>
      <c r="C1588" s="239" t="s">
        <v>9</v>
      </c>
      <c r="D1588" s="308">
        <v>18</v>
      </c>
      <c r="E1588" s="271"/>
      <c r="F1588" s="172"/>
      <c r="G1588" s="172"/>
    </row>
    <row r="1589" spans="1:7" ht="30" collapsed="1">
      <c r="A1589" s="157">
        <v>8</v>
      </c>
      <c r="B1589" s="3" t="s">
        <v>175</v>
      </c>
      <c r="C1589" s="157" t="s">
        <v>9</v>
      </c>
      <c r="D1589" s="8">
        <v>275</v>
      </c>
      <c r="E1589" s="157"/>
      <c r="F1589" s="172"/>
      <c r="G1589" s="172"/>
    </row>
    <row r="1590" spans="1:7" ht="31.5" hidden="1" customHeight="1" outlineLevel="1">
      <c r="A1590" s="438">
        <v>8</v>
      </c>
      <c r="B1590" s="245" t="s">
        <v>517</v>
      </c>
      <c r="C1590" s="247" t="s">
        <v>9</v>
      </c>
      <c r="D1590" s="307">
        <v>90</v>
      </c>
      <c r="E1590" s="81"/>
      <c r="F1590" s="172"/>
      <c r="G1590" s="172"/>
    </row>
    <row r="1591" spans="1:7" ht="30" hidden="1" outlineLevel="1">
      <c r="A1591" s="439"/>
      <c r="B1591" s="245" t="s">
        <v>518</v>
      </c>
      <c r="C1591" s="247" t="s">
        <v>9</v>
      </c>
      <c r="D1591" s="307">
        <v>30</v>
      </c>
      <c r="E1591" s="81"/>
      <c r="F1591" s="172"/>
      <c r="G1591" s="172"/>
    </row>
    <row r="1592" spans="1:7" ht="15.75" hidden="1" outlineLevel="1">
      <c r="A1592" s="439"/>
      <c r="B1592" s="245" t="s">
        <v>519</v>
      </c>
      <c r="C1592" s="247" t="s">
        <v>9</v>
      </c>
      <c r="D1592" s="307">
        <v>150</v>
      </c>
      <c r="E1592" s="81"/>
      <c r="F1592" s="172"/>
      <c r="G1592" s="172"/>
    </row>
    <row r="1593" spans="1:7" ht="15.75" hidden="1" outlineLevel="1">
      <c r="A1593" s="440"/>
      <c r="B1593" s="245" t="s">
        <v>520</v>
      </c>
      <c r="C1593" s="247" t="s">
        <v>9</v>
      </c>
      <c r="D1593" s="307">
        <v>5</v>
      </c>
      <c r="E1593" s="81"/>
      <c r="F1593" s="172"/>
      <c r="G1593" s="172"/>
    </row>
    <row r="1594" spans="1:7" ht="15.95" customHeight="1" collapsed="1">
      <c r="A1594" s="102">
        <v>17</v>
      </c>
      <c r="B1594" s="68" t="s">
        <v>763</v>
      </c>
      <c r="C1594" s="52"/>
      <c r="D1594" s="66"/>
      <c r="E1594" s="53"/>
    </row>
    <row r="1595" spans="1:7" ht="15.95" customHeight="1">
      <c r="A1595" s="112"/>
      <c r="B1595" s="169" t="s">
        <v>759</v>
      </c>
      <c r="C1595" s="55"/>
      <c r="D1595" s="60"/>
      <c r="E1595" s="56"/>
    </row>
    <row r="1596" spans="1:7">
      <c r="A1596" s="153">
        <v>1</v>
      </c>
      <c r="B1596" s="31" t="s">
        <v>521</v>
      </c>
      <c r="C1596" s="153" t="s">
        <v>3</v>
      </c>
      <c r="D1596" s="229">
        <v>25</v>
      </c>
      <c r="E1596" s="153"/>
    </row>
    <row r="1597" spans="1:7" hidden="1" outlineLevel="1">
      <c r="A1597" s="247">
        <v>1</v>
      </c>
      <c r="B1597" s="248" t="s">
        <v>696</v>
      </c>
      <c r="C1597" s="239" t="s">
        <v>3</v>
      </c>
      <c r="D1597" s="247">
        <v>25</v>
      </c>
      <c r="E1597" s="247"/>
    </row>
    <row r="1598" spans="1:7" collapsed="1">
      <c r="A1598" s="157">
        <v>2</v>
      </c>
      <c r="B1598" s="3" t="s">
        <v>522</v>
      </c>
      <c r="C1598" s="157" t="s">
        <v>3</v>
      </c>
      <c r="D1598" s="5">
        <v>1</v>
      </c>
      <c r="E1598" s="5"/>
    </row>
    <row r="1599" spans="1:7" hidden="1" outlineLevel="1">
      <c r="A1599" s="238">
        <v>2</v>
      </c>
      <c r="B1599" s="309" t="s">
        <v>697</v>
      </c>
      <c r="C1599" s="239" t="s">
        <v>3</v>
      </c>
      <c r="D1599" s="271">
        <v>1</v>
      </c>
      <c r="E1599" s="271"/>
    </row>
    <row r="1600" spans="1:7" collapsed="1">
      <c r="A1600" s="152">
        <v>3</v>
      </c>
      <c r="B1600" s="41" t="s">
        <v>523</v>
      </c>
      <c r="C1600" s="15" t="s">
        <v>3</v>
      </c>
      <c r="D1600" s="5">
        <v>12</v>
      </c>
      <c r="E1600" s="5"/>
    </row>
    <row r="1601" spans="1:5" hidden="1" outlineLevel="1">
      <c r="A1601" s="238">
        <v>3</v>
      </c>
      <c r="B1601" s="309" t="s">
        <v>524</v>
      </c>
      <c r="C1601" s="239" t="s">
        <v>3</v>
      </c>
      <c r="D1601" s="271">
        <v>12</v>
      </c>
      <c r="E1601" s="271"/>
    </row>
    <row r="1602" spans="1:5" collapsed="1">
      <c r="A1602" s="152">
        <v>4</v>
      </c>
      <c r="B1602" s="41" t="s">
        <v>525</v>
      </c>
      <c r="C1602" s="15" t="s">
        <v>3</v>
      </c>
      <c r="D1602" s="5">
        <v>1</v>
      </c>
      <c r="E1602" s="5"/>
    </row>
    <row r="1603" spans="1:5" hidden="1" outlineLevel="1">
      <c r="A1603" s="238">
        <v>4</v>
      </c>
      <c r="B1603" s="309" t="s">
        <v>526</v>
      </c>
      <c r="C1603" s="239" t="s">
        <v>3</v>
      </c>
      <c r="D1603" s="271">
        <v>1</v>
      </c>
      <c r="E1603" s="271"/>
    </row>
    <row r="1604" spans="1:5" collapsed="1">
      <c r="A1604" s="152">
        <v>5</v>
      </c>
      <c r="B1604" s="41" t="s">
        <v>527</v>
      </c>
      <c r="C1604" s="15" t="s">
        <v>3</v>
      </c>
      <c r="D1604" s="5">
        <v>1</v>
      </c>
      <c r="E1604" s="5"/>
    </row>
    <row r="1605" spans="1:5" hidden="1" outlineLevel="1">
      <c r="A1605" s="238">
        <v>5</v>
      </c>
      <c r="B1605" s="309" t="s">
        <v>528</v>
      </c>
      <c r="C1605" s="239" t="s">
        <v>3</v>
      </c>
      <c r="D1605" s="271">
        <v>1</v>
      </c>
      <c r="E1605" s="271"/>
    </row>
    <row r="1606" spans="1:5" ht="29.25" customHeight="1" collapsed="1">
      <c r="A1606" s="152">
        <v>6</v>
      </c>
      <c r="B1606" s="41" t="s">
        <v>529</v>
      </c>
      <c r="C1606" s="15" t="s">
        <v>11</v>
      </c>
      <c r="D1606" s="5">
        <v>1</v>
      </c>
      <c r="E1606" s="5"/>
    </row>
    <row r="1607" spans="1:5" ht="60" hidden="1" outlineLevel="1">
      <c r="A1607" s="238">
        <v>6</v>
      </c>
      <c r="B1607" s="309" t="s">
        <v>530</v>
      </c>
      <c r="C1607" s="239" t="s">
        <v>11</v>
      </c>
      <c r="D1607" s="271">
        <v>1</v>
      </c>
      <c r="E1607" s="271"/>
    </row>
    <row r="1608" spans="1:5" collapsed="1">
      <c r="A1608" s="152">
        <v>7</v>
      </c>
      <c r="B1608" s="41" t="s">
        <v>531</v>
      </c>
      <c r="C1608" s="15" t="s">
        <v>6</v>
      </c>
      <c r="D1608" s="9">
        <v>4.0000000000000001E-3</v>
      </c>
      <c r="E1608" s="5"/>
    </row>
    <row r="1609" spans="1:5" hidden="1" outlineLevel="1">
      <c r="A1609" s="438">
        <v>7</v>
      </c>
      <c r="B1609" s="309" t="s">
        <v>532</v>
      </c>
      <c r="C1609" s="239" t="s">
        <v>9</v>
      </c>
      <c r="D1609" s="271">
        <v>1</v>
      </c>
      <c r="E1609" s="271"/>
    </row>
    <row r="1610" spans="1:5" hidden="1" outlineLevel="1">
      <c r="A1610" s="439"/>
      <c r="B1610" s="309" t="s">
        <v>533</v>
      </c>
      <c r="C1610" s="239" t="s">
        <v>3</v>
      </c>
      <c r="D1610" s="271">
        <v>2</v>
      </c>
      <c r="E1610" s="271"/>
    </row>
    <row r="1611" spans="1:5" hidden="1" outlineLevel="1">
      <c r="A1611" s="439"/>
      <c r="B1611" s="309" t="s">
        <v>534</v>
      </c>
      <c r="C1611" s="239" t="s">
        <v>3</v>
      </c>
      <c r="D1611" s="271">
        <v>1</v>
      </c>
      <c r="E1611" s="271"/>
    </row>
    <row r="1612" spans="1:5" hidden="1" outlineLevel="1">
      <c r="A1612" s="440"/>
      <c r="B1612" s="309" t="s">
        <v>535</v>
      </c>
      <c r="C1612" s="239" t="s">
        <v>6</v>
      </c>
      <c r="D1612" s="255">
        <v>2E-3</v>
      </c>
      <c r="E1612" s="271"/>
    </row>
    <row r="1613" spans="1:5" ht="45" collapsed="1">
      <c r="A1613" s="152">
        <v>8</v>
      </c>
      <c r="B1613" s="41" t="s">
        <v>536</v>
      </c>
      <c r="C1613" s="15" t="s">
        <v>3</v>
      </c>
      <c r="D1613" s="5">
        <v>1</v>
      </c>
      <c r="E1613" s="5"/>
    </row>
    <row r="1614" spans="1:5" ht="30" hidden="1" outlineLevel="1">
      <c r="A1614" s="238">
        <v>8</v>
      </c>
      <c r="B1614" s="309" t="s">
        <v>537</v>
      </c>
      <c r="C1614" s="239" t="s">
        <v>3</v>
      </c>
      <c r="D1614" s="308">
        <v>1</v>
      </c>
      <c r="E1614" s="271"/>
    </row>
    <row r="1615" spans="1:5" ht="60" collapsed="1">
      <c r="A1615" s="152">
        <v>9</v>
      </c>
      <c r="B1615" s="41" t="s">
        <v>538</v>
      </c>
      <c r="C1615" s="15" t="s">
        <v>3</v>
      </c>
      <c r="D1615" s="5">
        <v>26</v>
      </c>
      <c r="E1615" s="5"/>
    </row>
    <row r="1616" spans="1:5" ht="60" hidden="1" outlineLevel="1">
      <c r="A1616" s="238">
        <v>9</v>
      </c>
      <c r="B1616" s="309" t="s">
        <v>539</v>
      </c>
      <c r="C1616" s="239" t="s">
        <v>3</v>
      </c>
      <c r="D1616" s="271">
        <v>26</v>
      </c>
      <c r="E1616" s="271"/>
    </row>
    <row r="1617" spans="1:5" ht="75" collapsed="1">
      <c r="A1617" s="152">
        <v>10</v>
      </c>
      <c r="B1617" s="41" t="s">
        <v>540</v>
      </c>
      <c r="C1617" s="15" t="s">
        <v>3</v>
      </c>
      <c r="D1617" s="5">
        <v>3</v>
      </c>
      <c r="E1617" s="5"/>
    </row>
    <row r="1618" spans="1:5" ht="75" hidden="1" outlineLevel="1">
      <c r="A1618" s="238">
        <v>10</v>
      </c>
      <c r="B1618" s="309" t="s">
        <v>541</v>
      </c>
      <c r="C1618" s="239" t="s">
        <v>3</v>
      </c>
      <c r="D1618" s="271">
        <v>3</v>
      </c>
      <c r="E1618" s="271"/>
    </row>
    <row r="1619" spans="1:5" ht="30" collapsed="1">
      <c r="A1619" s="152">
        <v>11</v>
      </c>
      <c r="B1619" s="19" t="s">
        <v>542</v>
      </c>
      <c r="C1619" s="157" t="s">
        <v>3</v>
      </c>
      <c r="D1619" s="5">
        <v>130</v>
      </c>
      <c r="E1619" s="5"/>
    </row>
    <row r="1620" spans="1:5" hidden="1" outlineLevel="1">
      <c r="A1620" s="438">
        <v>11</v>
      </c>
      <c r="B1620" s="235" t="s">
        <v>543</v>
      </c>
      <c r="C1620" s="239" t="s">
        <v>3</v>
      </c>
      <c r="D1620" s="271">
        <v>130</v>
      </c>
      <c r="E1620" s="271"/>
    </row>
    <row r="1621" spans="1:5" hidden="1" outlineLevel="1">
      <c r="A1621" s="439"/>
      <c r="B1621" s="235" t="s">
        <v>544</v>
      </c>
      <c r="C1621" s="239" t="s">
        <v>3</v>
      </c>
      <c r="D1621" s="271">
        <v>2</v>
      </c>
      <c r="E1621" s="271"/>
    </row>
    <row r="1622" spans="1:5" hidden="1" outlineLevel="1">
      <c r="A1622" s="439"/>
      <c r="B1622" s="235" t="s">
        <v>545</v>
      </c>
      <c r="C1622" s="239" t="s">
        <v>3</v>
      </c>
      <c r="D1622" s="271">
        <v>2</v>
      </c>
      <c r="E1622" s="271"/>
    </row>
    <row r="1623" spans="1:5" hidden="1" outlineLevel="1">
      <c r="A1623" s="440"/>
      <c r="B1623" s="235" t="s">
        <v>546</v>
      </c>
      <c r="C1623" s="239" t="s">
        <v>3</v>
      </c>
      <c r="D1623" s="271">
        <v>2</v>
      </c>
      <c r="E1623" s="271"/>
    </row>
    <row r="1624" spans="1:5" ht="30" collapsed="1">
      <c r="A1624" s="152">
        <v>12</v>
      </c>
      <c r="B1624" s="19" t="s">
        <v>547</v>
      </c>
      <c r="C1624" s="157" t="s">
        <v>3</v>
      </c>
      <c r="D1624" s="1">
        <v>50</v>
      </c>
      <c r="E1624" s="5"/>
    </row>
    <row r="1625" spans="1:5" hidden="1" outlineLevel="1">
      <c r="A1625" s="438">
        <v>12</v>
      </c>
      <c r="B1625" s="245" t="s">
        <v>548</v>
      </c>
      <c r="C1625" s="247" t="s">
        <v>3</v>
      </c>
      <c r="D1625" s="81">
        <v>50</v>
      </c>
      <c r="E1625" s="271"/>
    </row>
    <row r="1626" spans="1:5" hidden="1" outlineLevel="1">
      <c r="A1626" s="439"/>
      <c r="B1626" s="235" t="s">
        <v>549</v>
      </c>
      <c r="C1626" s="239" t="s">
        <v>3</v>
      </c>
      <c r="D1626" s="81">
        <v>3</v>
      </c>
      <c r="E1626" s="271"/>
    </row>
    <row r="1627" spans="1:5" hidden="1" outlineLevel="1">
      <c r="A1627" s="440"/>
      <c r="B1627" s="235" t="s">
        <v>509</v>
      </c>
      <c r="C1627" s="239" t="s">
        <v>3</v>
      </c>
      <c r="D1627" s="81">
        <v>3</v>
      </c>
      <c r="E1627" s="271"/>
    </row>
    <row r="1628" spans="1:5" collapsed="1">
      <c r="A1628" s="152">
        <v>13</v>
      </c>
      <c r="B1628" s="3" t="s">
        <v>550</v>
      </c>
      <c r="C1628" s="15" t="s">
        <v>9</v>
      </c>
      <c r="D1628" s="5">
        <v>102</v>
      </c>
      <c r="E1628" s="5"/>
    </row>
    <row r="1629" spans="1:5" hidden="1" outlineLevel="1">
      <c r="A1629" s="238">
        <v>13</v>
      </c>
      <c r="B1629" s="248" t="s">
        <v>551</v>
      </c>
      <c r="C1629" s="239" t="s">
        <v>9</v>
      </c>
      <c r="D1629" s="271">
        <v>102</v>
      </c>
      <c r="E1629" s="271"/>
    </row>
    <row r="1630" spans="1:5" collapsed="1">
      <c r="A1630" s="152">
        <v>14</v>
      </c>
      <c r="B1630" s="3" t="s">
        <v>552</v>
      </c>
      <c r="C1630" s="15" t="s">
        <v>9</v>
      </c>
      <c r="D1630" s="5">
        <v>19</v>
      </c>
      <c r="E1630" s="5"/>
    </row>
    <row r="1631" spans="1:5" hidden="1" outlineLevel="1">
      <c r="A1631" s="238">
        <v>14</v>
      </c>
      <c r="B1631" s="248" t="s">
        <v>553</v>
      </c>
      <c r="C1631" s="239" t="s">
        <v>9</v>
      </c>
      <c r="D1631" s="271">
        <v>19</v>
      </c>
      <c r="E1631" s="271"/>
    </row>
    <row r="1632" spans="1:5" ht="30" collapsed="1">
      <c r="A1632" s="152">
        <v>15</v>
      </c>
      <c r="B1632" s="3" t="s">
        <v>175</v>
      </c>
      <c r="C1632" s="157" t="s">
        <v>9</v>
      </c>
      <c r="D1632" s="5">
        <v>1820</v>
      </c>
      <c r="E1632" s="5"/>
    </row>
    <row r="1633" spans="1:5" hidden="1" outlineLevel="1">
      <c r="A1633" s="438">
        <v>15</v>
      </c>
      <c r="B1633" s="248" t="s">
        <v>554</v>
      </c>
      <c r="C1633" s="239" t="s">
        <v>9</v>
      </c>
      <c r="D1633" s="271">
        <v>150</v>
      </c>
      <c r="E1633" s="271"/>
    </row>
    <row r="1634" spans="1:5" hidden="1" outlineLevel="1">
      <c r="A1634" s="439"/>
      <c r="B1634" s="248" t="s">
        <v>555</v>
      </c>
      <c r="C1634" s="239" t="s">
        <v>9</v>
      </c>
      <c r="D1634" s="271">
        <v>480</v>
      </c>
      <c r="E1634" s="271"/>
    </row>
    <row r="1635" spans="1:5" hidden="1" outlineLevel="1">
      <c r="A1635" s="439"/>
      <c r="B1635" s="248" t="s">
        <v>556</v>
      </c>
      <c r="C1635" s="239" t="s">
        <v>9</v>
      </c>
      <c r="D1635" s="271">
        <v>420</v>
      </c>
      <c r="E1635" s="271"/>
    </row>
    <row r="1636" spans="1:5" hidden="1" outlineLevel="1">
      <c r="A1636" s="439"/>
      <c r="B1636" s="248" t="s">
        <v>557</v>
      </c>
      <c r="C1636" s="239" t="s">
        <v>9</v>
      </c>
      <c r="D1636" s="271">
        <v>60</v>
      </c>
      <c r="E1636" s="271"/>
    </row>
    <row r="1637" spans="1:5" hidden="1" outlineLevel="1">
      <c r="A1637" s="439"/>
      <c r="B1637" s="248" t="s">
        <v>558</v>
      </c>
      <c r="C1637" s="239" t="s">
        <v>9</v>
      </c>
      <c r="D1637" s="271">
        <v>60</v>
      </c>
      <c r="E1637" s="271"/>
    </row>
    <row r="1638" spans="1:5" hidden="1" outlineLevel="1">
      <c r="A1638" s="439"/>
      <c r="B1638" s="248" t="s">
        <v>562</v>
      </c>
      <c r="C1638" s="239" t="s">
        <v>9</v>
      </c>
      <c r="D1638" s="271">
        <v>60</v>
      </c>
      <c r="E1638" s="271"/>
    </row>
    <row r="1639" spans="1:5" hidden="1" outlineLevel="1">
      <c r="A1639" s="439"/>
      <c r="B1639" s="248" t="s">
        <v>559</v>
      </c>
      <c r="C1639" s="239" t="s">
        <v>9</v>
      </c>
      <c r="D1639" s="271">
        <v>350</v>
      </c>
      <c r="E1639" s="271"/>
    </row>
    <row r="1640" spans="1:5" hidden="1" outlineLevel="1">
      <c r="A1640" s="439"/>
      <c r="B1640" s="248" t="s">
        <v>560</v>
      </c>
      <c r="C1640" s="239" t="s">
        <v>9</v>
      </c>
      <c r="D1640" s="271">
        <v>180</v>
      </c>
      <c r="E1640" s="271"/>
    </row>
    <row r="1641" spans="1:5" hidden="1" outlineLevel="1">
      <c r="A1641" s="440"/>
      <c r="B1641" s="248" t="s">
        <v>561</v>
      </c>
      <c r="C1641" s="239" t="s">
        <v>9</v>
      </c>
      <c r="D1641" s="271">
        <v>60</v>
      </c>
      <c r="E1641" s="271"/>
    </row>
    <row r="1642" spans="1:5" collapsed="1">
      <c r="A1642" s="152">
        <v>16</v>
      </c>
      <c r="B1642" s="11" t="s">
        <v>168</v>
      </c>
      <c r="C1642" s="15" t="s">
        <v>9</v>
      </c>
      <c r="D1642" s="5">
        <v>30</v>
      </c>
      <c r="E1642" s="5"/>
    </row>
    <row r="1643" spans="1:5" hidden="1" outlineLevel="1">
      <c r="A1643" s="247">
        <v>16</v>
      </c>
      <c r="B1643" s="245" t="s">
        <v>167</v>
      </c>
      <c r="C1643" s="239" t="s">
        <v>9</v>
      </c>
      <c r="D1643" s="271">
        <v>30</v>
      </c>
      <c r="E1643" s="271"/>
    </row>
    <row r="1644" spans="1:5" ht="15.95" customHeight="1" collapsed="1">
      <c r="A1644" s="112"/>
      <c r="B1644" s="168" t="s">
        <v>887</v>
      </c>
      <c r="C1644" s="55"/>
      <c r="D1644" s="60"/>
      <c r="E1644" s="56"/>
    </row>
    <row r="1645" spans="1:5">
      <c r="A1645" s="153">
        <v>1</v>
      </c>
      <c r="B1645" s="31" t="s">
        <v>521</v>
      </c>
      <c r="C1645" s="153" t="s">
        <v>3</v>
      </c>
      <c r="D1645" s="153">
        <v>25</v>
      </c>
      <c r="E1645" s="153"/>
    </row>
    <row r="1646" spans="1:5" hidden="1" outlineLevel="1">
      <c r="A1646" s="247">
        <v>1</v>
      </c>
      <c r="B1646" s="248" t="s">
        <v>696</v>
      </c>
      <c r="C1646" s="239" t="s">
        <v>3</v>
      </c>
      <c r="D1646" s="247">
        <v>25</v>
      </c>
      <c r="E1646" s="247"/>
    </row>
    <row r="1647" spans="1:5" collapsed="1">
      <c r="A1647" s="157">
        <v>2</v>
      </c>
      <c r="B1647" s="3" t="s">
        <v>522</v>
      </c>
      <c r="C1647" s="157" t="s">
        <v>3</v>
      </c>
      <c r="D1647" s="5">
        <v>1</v>
      </c>
      <c r="E1647" s="5"/>
    </row>
    <row r="1648" spans="1:5" hidden="1" outlineLevel="1">
      <c r="A1648" s="238">
        <v>2</v>
      </c>
      <c r="B1648" s="309" t="s">
        <v>697</v>
      </c>
      <c r="C1648" s="239" t="s">
        <v>3</v>
      </c>
      <c r="D1648" s="271">
        <v>1</v>
      </c>
      <c r="E1648" s="271"/>
    </row>
    <row r="1649" spans="1:5" collapsed="1">
      <c r="A1649" s="152">
        <v>3</v>
      </c>
      <c r="B1649" s="41" t="s">
        <v>523</v>
      </c>
      <c r="C1649" s="15" t="s">
        <v>3</v>
      </c>
      <c r="D1649" s="5">
        <v>12</v>
      </c>
      <c r="E1649" s="5"/>
    </row>
    <row r="1650" spans="1:5" hidden="1" outlineLevel="1">
      <c r="A1650" s="238">
        <v>3</v>
      </c>
      <c r="B1650" s="309" t="s">
        <v>524</v>
      </c>
      <c r="C1650" s="239" t="s">
        <v>3</v>
      </c>
      <c r="D1650" s="271">
        <v>12</v>
      </c>
      <c r="E1650" s="271"/>
    </row>
    <row r="1651" spans="1:5" collapsed="1">
      <c r="A1651" s="152">
        <v>4</v>
      </c>
      <c r="B1651" s="41" t="s">
        <v>525</v>
      </c>
      <c r="C1651" s="15" t="s">
        <v>3</v>
      </c>
      <c r="D1651" s="5">
        <v>1</v>
      </c>
      <c r="E1651" s="5"/>
    </row>
    <row r="1652" spans="1:5" hidden="1" outlineLevel="1">
      <c r="A1652" s="238">
        <v>4</v>
      </c>
      <c r="B1652" s="309" t="s">
        <v>526</v>
      </c>
      <c r="C1652" s="239" t="s">
        <v>3</v>
      </c>
      <c r="D1652" s="271">
        <v>1</v>
      </c>
      <c r="E1652" s="271"/>
    </row>
    <row r="1653" spans="1:5" collapsed="1">
      <c r="A1653" s="152">
        <v>5</v>
      </c>
      <c r="B1653" s="41" t="s">
        <v>527</v>
      </c>
      <c r="C1653" s="15" t="s">
        <v>3</v>
      </c>
      <c r="D1653" s="5">
        <v>1</v>
      </c>
      <c r="E1653" s="5"/>
    </row>
    <row r="1654" spans="1:5" hidden="1" outlineLevel="1">
      <c r="A1654" s="238">
        <v>5</v>
      </c>
      <c r="B1654" s="309" t="s">
        <v>528</v>
      </c>
      <c r="C1654" s="239" t="s">
        <v>3</v>
      </c>
      <c r="D1654" s="271">
        <v>1</v>
      </c>
      <c r="E1654" s="271"/>
    </row>
    <row r="1655" spans="1:5" ht="24.75" customHeight="1" collapsed="1">
      <c r="A1655" s="152">
        <v>6</v>
      </c>
      <c r="B1655" s="41" t="s">
        <v>529</v>
      </c>
      <c r="C1655" s="15" t="s">
        <v>11</v>
      </c>
      <c r="D1655" s="5">
        <v>1</v>
      </c>
      <c r="E1655" s="5"/>
    </row>
    <row r="1656" spans="1:5" ht="60" hidden="1" outlineLevel="1">
      <c r="A1656" s="238">
        <v>6</v>
      </c>
      <c r="B1656" s="309" t="s">
        <v>530</v>
      </c>
      <c r="C1656" s="239" t="s">
        <v>11</v>
      </c>
      <c r="D1656" s="271">
        <v>1</v>
      </c>
      <c r="E1656" s="271"/>
    </row>
    <row r="1657" spans="1:5" collapsed="1">
      <c r="A1657" s="152">
        <v>7</v>
      </c>
      <c r="B1657" s="41" t="s">
        <v>531</v>
      </c>
      <c r="C1657" s="15" t="s">
        <v>6</v>
      </c>
      <c r="D1657" s="9">
        <v>4.0000000000000001E-3</v>
      </c>
      <c r="E1657" s="5"/>
    </row>
    <row r="1658" spans="1:5" hidden="1" outlineLevel="1">
      <c r="A1658" s="438">
        <v>7</v>
      </c>
      <c r="B1658" s="309" t="s">
        <v>532</v>
      </c>
      <c r="C1658" s="239" t="s">
        <v>9</v>
      </c>
      <c r="D1658" s="271">
        <v>1</v>
      </c>
      <c r="E1658" s="271"/>
    </row>
    <row r="1659" spans="1:5" hidden="1" outlineLevel="1">
      <c r="A1659" s="439"/>
      <c r="B1659" s="309" t="s">
        <v>533</v>
      </c>
      <c r="C1659" s="239" t="s">
        <v>3</v>
      </c>
      <c r="D1659" s="271">
        <v>2</v>
      </c>
      <c r="E1659" s="271"/>
    </row>
    <row r="1660" spans="1:5" hidden="1" outlineLevel="1">
      <c r="A1660" s="439"/>
      <c r="B1660" s="309" t="s">
        <v>534</v>
      </c>
      <c r="C1660" s="239" t="s">
        <v>3</v>
      </c>
      <c r="D1660" s="271">
        <v>1</v>
      </c>
      <c r="E1660" s="271"/>
    </row>
    <row r="1661" spans="1:5" hidden="1" outlineLevel="1">
      <c r="A1661" s="440"/>
      <c r="B1661" s="309" t="s">
        <v>535</v>
      </c>
      <c r="C1661" s="239" t="s">
        <v>6</v>
      </c>
      <c r="D1661" s="255">
        <v>2E-3</v>
      </c>
      <c r="E1661" s="271"/>
    </row>
    <row r="1662" spans="1:5" ht="45" collapsed="1">
      <c r="A1662" s="152">
        <v>8</v>
      </c>
      <c r="B1662" s="41" t="s">
        <v>536</v>
      </c>
      <c r="C1662" s="15" t="s">
        <v>3</v>
      </c>
      <c r="D1662" s="5">
        <v>1</v>
      </c>
      <c r="E1662" s="5"/>
    </row>
    <row r="1663" spans="1:5" ht="30" hidden="1" outlineLevel="1">
      <c r="A1663" s="238">
        <v>8</v>
      </c>
      <c r="B1663" s="309" t="s">
        <v>537</v>
      </c>
      <c r="C1663" s="239" t="s">
        <v>3</v>
      </c>
      <c r="D1663" s="308">
        <v>1</v>
      </c>
      <c r="E1663" s="271"/>
    </row>
    <row r="1664" spans="1:5" ht="60" collapsed="1">
      <c r="A1664" s="152">
        <v>9</v>
      </c>
      <c r="B1664" s="41" t="s">
        <v>538</v>
      </c>
      <c r="C1664" s="15" t="s">
        <v>3</v>
      </c>
      <c r="D1664" s="5">
        <v>26</v>
      </c>
      <c r="E1664" s="5"/>
    </row>
    <row r="1665" spans="1:5" ht="60" hidden="1" outlineLevel="1">
      <c r="A1665" s="238">
        <v>9</v>
      </c>
      <c r="B1665" s="309" t="s">
        <v>539</v>
      </c>
      <c r="C1665" s="239" t="s">
        <v>3</v>
      </c>
      <c r="D1665" s="271">
        <v>26</v>
      </c>
      <c r="E1665" s="271"/>
    </row>
    <row r="1666" spans="1:5" ht="75" collapsed="1">
      <c r="A1666" s="152">
        <v>10</v>
      </c>
      <c r="B1666" s="41" t="s">
        <v>540</v>
      </c>
      <c r="C1666" s="15" t="s">
        <v>3</v>
      </c>
      <c r="D1666" s="5">
        <v>3</v>
      </c>
      <c r="E1666" s="5"/>
    </row>
    <row r="1667" spans="1:5" ht="75" hidden="1" outlineLevel="1">
      <c r="A1667" s="238">
        <v>10</v>
      </c>
      <c r="B1667" s="309" t="s">
        <v>541</v>
      </c>
      <c r="C1667" s="239" t="s">
        <v>3</v>
      </c>
      <c r="D1667" s="271">
        <v>3</v>
      </c>
      <c r="E1667" s="271"/>
    </row>
    <row r="1668" spans="1:5" ht="30" collapsed="1">
      <c r="A1668" s="152">
        <v>11</v>
      </c>
      <c r="B1668" s="19" t="s">
        <v>542</v>
      </c>
      <c r="C1668" s="157" t="s">
        <v>3</v>
      </c>
      <c r="D1668" s="5">
        <v>130</v>
      </c>
      <c r="E1668" s="5"/>
    </row>
    <row r="1669" spans="1:5" hidden="1" outlineLevel="1">
      <c r="A1669" s="438">
        <v>11</v>
      </c>
      <c r="B1669" s="235" t="s">
        <v>543</v>
      </c>
      <c r="C1669" s="239" t="s">
        <v>3</v>
      </c>
      <c r="D1669" s="271">
        <v>130</v>
      </c>
      <c r="E1669" s="271"/>
    </row>
    <row r="1670" spans="1:5" hidden="1" outlineLevel="1">
      <c r="A1670" s="439"/>
      <c r="B1670" s="235" t="s">
        <v>544</v>
      </c>
      <c r="C1670" s="239" t="s">
        <v>3</v>
      </c>
      <c r="D1670" s="271">
        <v>2</v>
      </c>
      <c r="E1670" s="271"/>
    </row>
    <row r="1671" spans="1:5" hidden="1" outlineLevel="1">
      <c r="A1671" s="439"/>
      <c r="B1671" s="235" t="s">
        <v>545</v>
      </c>
      <c r="C1671" s="239" t="s">
        <v>3</v>
      </c>
      <c r="D1671" s="271">
        <v>2</v>
      </c>
      <c r="E1671" s="271"/>
    </row>
    <row r="1672" spans="1:5" hidden="1" outlineLevel="1">
      <c r="A1672" s="440"/>
      <c r="B1672" s="235" t="s">
        <v>546</v>
      </c>
      <c r="C1672" s="239" t="s">
        <v>3</v>
      </c>
      <c r="D1672" s="271">
        <v>2</v>
      </c>
      <c r="E1672" s="271"/>
    </row>
    <row r="1673" spans="1:5" ht="30" collapsed="1">
      <c r="A1673" s="152">
        <v>12</v>
      </c>
      <c r="B1673" s="19" t="s">
        <v>547</v>
      </c>
      <c r="C1673" s="157" t="s">
        <v>3</v>
      </c>
      <c r="D1673" s="1">
        <v>50</v>
      </c>
      <c r="E1673" s="5"/>
    </row>
    <row r="1674" spans="1:5" hidden="1" outlineLevel="1">
      <c r="A1674" s="438">
        <v>12</v>
      </c>
      <c r="B1674" s="245" t="s">
        <v>548</v>
      </c>
      <c r="C1674" s="247" t="s">
        <v>3</v>
      </c>
      <c r="D1674" s="81">
        <v>50</v>
      </c>
      <c r="E1674" s="271"/>
    </row>
    <row r="1675" spans="1:5" hidden="1" outlineLevel="1">
      <c r="A1675" s="439"/>
      <c r="B1675" s="235" t="s">
        <v>549</v>
      </c>
      <c r="C1675" s="239" t="s">
        <v>3</v>
      </c>
      <c r="D1675" s="81">
        <v>3</v>
      </c>
      <c r="E1675" s="271"/>
    </row>
    <row r="1676" spans="1:5" hidden="1" outlineLevel="1">
      <c r="A1676" s="440"/>
      <c r="B1676" s="235" t="s">
        <v>509</v>
      </c>
      <c r="C1676" s="239" t="s">
        <v>3</v>
      </c>
      <c r="D1676" s="81">
        <v>3</v>
      </c>
      <c r="E1676" s="271"/>
    </row>
    <row r="1677" spans="1:5" collapsed="1">
      <c r="A1677" s="152">
        <v>13</v>
      </c>
      <c r="B1677" s="3" t="s">
        <v>550</v>
      </c>
      <c r="C1677" s="15" t="s">
        <v>9</v>
      </c>
      <c r="D1677" s="5">
        <v>102</v>
      </c>
      <c r="E1677" s="5"/>
    </row>
    <row r="1678" spans="1:5" hidden="1" outlineLevel="1">
      <c r="A1678" s="238">
        <v>13</v>
      </c>
      <c r="B1678" s="248" t="s">
        <v>551</v>
      </c>
      <c r="C1678" s="239" t="s">
        <v>9</v>
      </c>
      <c r="D1678" s="271">
        <v>102</v>
      </c>
      <c r="E1678" s="271"/>
    </row>
    <row r="1679" spans="1:5" collapsed="1">
      <c r="A1679" s="152">
        <v>14</v>
      </c>
      <c r="B1679" s="3" t="s">
        <v>552</v>
      </c>
      <c r="C1679" s="15" t="s">
        <v>9</v>
      </c>
      <c r="D1679" s="5">
        <v>19</v>
      </c>
      <c r="E1679" s="5"/>
    </row>
    <row r="1680" spans="1:5" hidden="1" outlineLevel="1">
      <c r="A1680" s="238">
        <v>14</v>
      </c>
      <c r="B1680" s="248" t="s">
        <v>553</v>
      </c>
      <c r="C1680" s="239" t="s">
        <v>9</v>
      </c>
      <c r="D1680" s="271">
        <v>19</v>
      </c>
      <c r="E1680" s="271"/>
    </row>
    <row r="1681" spans="1:5" ht="30" collapsed="1">
      <c r="A1681" s="152">
        <v>15</v>
      </c>
      <c r="B1681" s="3" t="s">
        <v>175</v>
      </c>
      <c r="C1681" s="157" t="s">
        <v>9</v>
      </c>
      <c r="D1681" s="5">
        <v>1820</v>
      </c>
      <c r="E1681" s="5"/>
    </row>
    <row r="1682" spans="1:5" hidden="1" outlineLevel="1">
      <c r="A1682" s="438">
        <v>15</v>
      </c>
      <c r="B1682" s="248" t="s">
        <v>554</v>
      </c>
      <c r="C1682" s="239" t="s">
        <v>9</v>
      </c>
      <c r="D1682" s="271">
        <v>150</v>
      </c>
      <c r="E1682" s="271"/>
    </row>
    <row r="1683" spans="1:5" hidden="1" outlineLevel="1">
      <c r="A1683" s="439"/>
      <c r="B1683" s="248" t="s">
        <v>555</v>
      </c>
      <c r="C1683" s="239" t="s">
        <v>9</v>
      </c>
      <c r="D1683" s="271">
        <v>480</v>
      </c>
      <c r="E1683" s="271"/>
    </row>
    <row r="1684" spans="1:5" hidden="1" outlineLevel="1">
      <c r="A1684" s="439"/>
      <c r="B1684" s="248" t="s">
        <v>556</v>
      </c>
      <c r="C1684" s="239" t="s">
        <v>9</v>
      </c>
      <c r="D1684" s="271">
        <v>420</v>
      </c>
      <c r="E1684" s="271"/>
    </row>
    <row r="1685" spans="1:5" hidden="1" outlineLevel="1">
      <c r="A1685" s="439"/>
      <c r="B1685" s="248" t="s">
        <v>557</v>
      </c>
      <c r="C1685" s="239" t="s">
        <v>9</v>
      </c>
      <c r="D1685" s="271">
        <v>60</v>
      </c>
      <c r="E1685" s="271"/>
    </row>
    <row r="1686" spans="1:5" hidden="1" outlineLevel="1">
      <c r="A1686" s="439"/>
      <c r="B1686" s="248" t="s">
        <v>558</v>
      </c>
      <c r="C1686" s="239" t="s">
        <v>9</v>
      </c>
      <c r="D1686" s="271">
        <v>60</v>
      </c>
      <c r="E1686" s="271"/>
    </row>
    <row r="1687" spans="1:5" hidden="1" outlineLevel="1">
      <c r="A1687" s="439"/>
      <c r="B1687" s="248" t="s">
        <v>562</v>
      </c>
      <c r="C1687" s="239" t="s">
        <v>9</v>
      </c>
      <c r="D1687" s="271">
        <v>60</v>
      </c>
      <c r="E1687" s="271"/>
    </row>
    <row r="1688" spans="1:5" hidden="1" outlineLevel="1">
      <c r="A1688" s="439"/>
      <c r="B1688" s="248" t="s">
        <v>559</v>
      </c>
      <c r="C1688" s="239" t="s">
        <v>9</v>
      </c>
      <c r="D1688" s="271">
        <v>350</v>
      </c>
      <c r="E1688" s="271"/>
    </row>
    <row r="1689" spans="1:5" hidden="1" outlineLevel="1">
      <c r="A1689" s="439"/>
      <c r="B1689" s="248" t="s">
        <v>560</v>
      </c>
      <c r="C1689" s="239" t="s">
        <v>9</v>
      </c>
      <c r="D1689" s="271">
        <v>180</v>
      </c>
      <c r="E1689" s="271"/>
    </row>
    <row r="1690" spans="1:5" hidden="1" outlineLevel="1">
      <c r="A1690" s="440"/>
      <c r="B1690" s="248" t="s">
        <v>561</v>
      </c>
      <c r="C1690" s="239" t="s">
        <v>9</v>
      </c>
      <c r="D1690" s="271">
        <v>60</v>
      </c>
      <c r="E1690" s="271"/>
    </row>
    <row r="1691" spans="1:5" collapsed="1">
      <c r="A1691" s="152">
        <v>16</v>
      </c>
      <c r="B1691" s="11" t="s">
        <v>168</v>
      </c>
      <c r="C1691" s="15" t="s">
        <v>9</v>
      </c>
      <c r="D1691" s="5">
        <v>30</v>
      </c>
      <c r="E1691" s="5"/>
    </row>
    <row r="1692" spans="1:5" hidden="1" outlineLevel="1">
      <c r="A1692" s="238">
        <v>16</v>
      </c>
      <c r="B1692" s="245" t="s">
        <v>167</v>
      </c>
      <c r="C1692" s="239" t="s">
        <v>9</v>
      </c>
      <c r="D1692" s="271">
        <v>30</v>
      </c>
      <c r="E1692" s="271"/>
    </row>
    <row r="1693" spans="1:5" ht="15.95" customHeight="1" collapsed="1">
      <c r="A1693" s="118">
        <v>18</v>
      </c>
      <c r="B1693" s="68" t="s">
        <v>764</v>
      </c>
      <c r="C1693" s="52"/>
      <c r="D1693" s="66"/>
      <c r="E1693" s="53"/>
    </row>
    <row r="1694" spans="1:5" ht="15.95" customHeight="1">
      <c r="A1694" s="118"/>
      <c r="B1694" s="166" t="s">
        <v>759</v>
      </c>
      <c r="C1694" s="52"/>
      <c r="D1694" s="66"/>
      <c r="E1694" s="53"/>
    </row>
    <row r="1695" spans="1:5">
      <c r="A1695" s="165">
        <v>1</v>
      </c>
      <c r="B1695" s="3" t="s">
        <v>684</v>
      </c>
      <c r="C1695" s="157" t="s">
        <v>3</v>
      </c>
      <c r="D1695" s="1">
        <v>1</v>
      </c>
      <c r="E1695" s="157"/>
    </row>
    <row r="1696" spans="1:5" hidden="1" outlineLevel="1">
      <c r="A1696" s="285">
        <v>1</v>
      </c>
      <c r="B1696" s="245" t="s">
        <v>685</v>
      </c>
      <c r="C1696" s="247" t="s">
        <v>3</v>
      </c>
      <c r="D1696" s="81">
        <v>1</v>
      </c>
      <c r="E1696" s="247"/>
    </row>
    <row r="1697" spans="1:5" ht="45" collapsed="1">
      <c r="A1697" s="165">
        <v>2</v>
      </c>
      <c r="B1697" s="3" t="s">
        <v>563</v>
      </c>
      <c r="C1697" s="157" t="s">
        <v>11</v>
      </c>
      <c r="D1697" s="1">
        <v>1</v>
      </c>
      <c r="E1697" s="27" t="s">
        <v>564</v>
      </c>
    </row>
    <row r="1698" spans="1:5" ht="210" hidden="1" outlineLevel="1">
      <c r="A1698" s="285">
        <v>2</v>
      </c>
      <c r="B1698" s="245" t="s">
        <v>565</v>
      </c>
      <c r="C1698" s="247" t="s">
        <v>11</v>
      </c>
      <c r="D1698" s="81">
        <v>1</v>
      </c>
      <c r="E1698" s="247"/>
    </row>
    <row r="1699" spans="1:5" collapsed="1">
      <c r="A1699" s="165">
        <v>3</v>
      </c>
      <c r="B1699" s="3" t="s">
        <v>699</v>
      </c>
      <c r="C1699" s="157" t="s">
        <v>3</v>
      </c>
      <c r="D1699" s="1">
        <v>2</v>
      </c>
      <c r="E1699" s="157"/>
    </row>
    <row r="1700" spans="1:5" hidden="1" outlineLevel="1">
      <c r="A1700" s="285">
        <v>3</v>
      </c>
      <c r="B1700" s="245" t="s">
        <v>698</v>
      </c>
      <c r="C1700" s="247" t="s">
        <v>3</v>
      </c>
      <c r="D1700" s="81">
        <v>2</v>
      </c>
      <c r="E1700" s="247"/>
    </row>
    <row r="1701" spans="1:5" ht="30" collapsed="1">
      <c r="A1701" s="165">
        <v>4</v>
      </c>
      <c r="B1701" s="3" t="s">
        <v>627</v>
      </c>
      <c r="C1701" s="15" t="s">
        <v>3</v>
      </c>
      <c r="D1701" s="1">
        <v>1</v>
      </c>
      <c r="E1701" s="157"/>
    </row>
    <row r="1702" spans="1:5" ht="30" hidden="1" outlineLevel="1">
      <c r="A1702" s="285">
        <v>4</v>
      </c>
      <c r="B1702" s="245" t="s">
        <v>628</v>
      </c>
      <c r="C1702" s="239" t="s">
        <v>3</v>
      </c>
      <c r="D1702" s="81">
        <v>1</v>
      </c>
      <c r="E1702" s="247"/>
    </row>
    <row r="1703" spans="1:5" ht="45" collapsed="1">
      <c r="A1703" s="165">
        <v>5</v>
      </c>
      <c r="B1703" s="3" t="s">
        <v>629</v>
      </c>
      <c r="C1703" s="15" t="s">
        <v>3</v>
      </c>
      <c r="D1703" s="1">
        <v>1</v>
      </c>
      <c r="E1703" s="157"/>
    </row>
    <row r="1704" spans="1:5" ht="30" hidden="1" outlineLevel="1">
      <c r="A1704" s="285">
        <v>5</v>
      </c>
      <c r="B1704" s="245" t="s">
        <v>630</v>
      </c>
      <c r="C1704" s="239" t="s">
        <v>3</v>
      </c>
      <c r="D1704" s="81">
        <v>1</v>
      </c>
      <c r="E1704" s="247"/>
    </row>
    <row r="1705" spans="1:5" collapsed="1">
      <c r="A1705" s="165">
        <v>6</v>
      </c>
      <c r="B1705" s="3" t="s">
        <v>631</v>
      </c>
      <c r="C1705" s="15" t="s">
        <v>3</v>
      </c>
      <c r="D1705" s="1">
        <v>1</v>
      </c>
      <c r="E1705" s="157"/>
    </row>
    <row r="1706" spans="1:5" hidden="1" outlineLevel="1">
      <c r="A1706" s="285">
        <v>6</v>
      </c>
      <c r="B1706" s="245" t="s">
        <v>632</v>
      </c>
      <c r="C1706" s="239" t="s">
        <v>3</v>
      </c>
      <c r="D1706" s="81">
        <v>1</v>
      </c>
      <c r="E1706" s="247"/>
    </row>
    <row r="1707" spans="1:5" ht="27.75" customHeight="1" collapsed="1">
      <c r="A1707" s="165">
        <v>7</v>
      </c>
      <c r="B1707" s="3" t="s">
        <v>633</v>
      </c>
      <c r="C1707" s="15" t="s">
        <v>3</v>
      </c>
      <c r="D1707" s="1">
        <v>5</v>
      </c>
      <c r="E1707" s="157"/>
    </row>
    <row r="1708" spans="1:5" hidden="1" outlineLevel="1">
      <c r="A1708" s="285">
        <v>7</v>
      </c>
      <c r="B1708" s="245" t="s">
        <v>634</v>
      </c>
      <c r="C1708" s="239" t="s">
        <v>3</v>
      </c>
      <c r="D1708" s="81">
        <v>5</v>
      </c>
      <c r="E1708" s="247"/>
    </row>
    <row r="1709" spans="1:5" collapsed="1">
      <c r="A1709" s="165">
        <v>8</v>
      </c>
      <c r="B1709" s="3" t="s">
        <v>635</v>
      </c>
      <c r="C1709" s="15" t="s">
        <v>3</v>
      </c>
      <c r="D1709" s="1">
        <v>5</v>
      </c>
      <c r="E1709" s="157"/>
    </row>
    <row r="1710" spans="1:5" hidden="1" outlineLevel="1">
      <c r="A1710" s="285">
        <v>8</v>
      </c>
      <c r="B1710" s="245" t="s">
        <v>636</v>
      </c>
      <c r="C1710" s="239" t="s">
        <v>3</v>
      </c>
      <c r="D1710" s="81">
        <v>5</v>
      </c>
      <c r="E1710" s="247"/>
    </row>
    <row r="1711" spans="1:5" collapsed="1">
      <c r="A1711" s="165">
        <v>9</v>
      </c>
      <c r="B1711" s="3" t="s">
        <v>637</v>
      </c>
      <c r="C1711" s="15" t="s">
        <v>3</v>
      </c>
      <c r="D1711" s="1">
        <v>1</v>
      </c>
      <c r="E1711" s="157"/>
    </row>
    <row r="1712" spans="1:5" hidden="1" outlineLevel="1">
      <c r="A1712" s="285">
        <v>9</v>
      </c>
      <c r="B1712" s="245" t="s">
        <v>638</v>
      </c>
      <c r="C1712" s="239" t="s">
        <v>3</v>
      </c>
      <c r="D1712" s="81">
        <v>1</v>
      </c>
      <c r="E1712" s="247"/>
    </row>
    <row r="1713" spans="1:5" collapsed="1">
      <c r="A1713" s="165">
        <v>10</v>
      </c>
      <c r="B1713" s="3" t="s">
        <v>639</v>
      </c>
      <c r="C1713" s="157" t="s">
        <v>3</v>
      </c>
      <c r="D1713" s="1">
        <v>1</v>
      </c>
      <c r="E1713" s="157"/>
    </row>
    <row r="1714" spans="1:5" hidden="1" outlineLevel="1">
      <c r="A1714" s="285">
        <v>10</v>
      </c>
      <c r="B1714" s="245" t="s">
        <v>640</v>
      </c>
      <c r="C1714" s="247" t="s">
        <v>3</v>
      </c>
      <c r="D1714" s="81">
        <v>1</v>
      </c>
      <c r="E1714" s="247"/>
    </row>
    <row r="1715" spans="1:5" collapsed="1">
      <c r="A1715" s="165">
        <v>11</v>
      </c>
      <c r="B1715" s="3" t="s">
        <v>641</v>
      </c>
      <c r="C1715" s="157" t="s">
        <v>3</v>
      </c>
      <c r="D1715" s="1">
        <v>1</v>
      </c>
      <c r="E1715" s="157"/>
    </row>
    <row r="1716" spans="1:5" hidden="1" outlineLevel="1">
      <c r="A1716" s="285">
        <v>11</v>
      </c>
      <c r="B1716" s="245" t="s">
        <v>642</v>
      </c>
      <c r="C1716" s="247" t="s">
        <v>3</v>
      </c>
      <c r="D1716" s="81">
        <v>1</v>
      </c>
      <c r="E1716" s="247"/>
    </row>
    <row r="1717" spans="1:5" ht="15.75" customHeight="1" collapsed="1">
      <c r="A1717" s="165">
        <v>12</v>
      </c>
      <c r="B1717" s="3" t="s">
        <v>703</v>
      </c>
      <c r="C1717" s="157" t="s">
        <v>3</v>
      </c>
      <c r="D1717" s="1">
        <v>1</v>
      </c>
      <c r="E1717" s="157"/>
    </row>
    <row r="1718" spans="1:5" ht="15.75" hidden="1" customHeight="1" outlineLevel="1">
      <c r="A1718" s="285">
        <v>12</v>
      </c>
      <c r="B1718" s="245" t="s">
        <v>889</v>
      </c>
      <c r="C1718" s="247" t="s">
        <v>3</v>
      </c>
      <c r="D1718" s="81">
        <v>1</v>
      </c>
      <c r="E1718" s="247"/>
    </row>
    <row r="1719" spans="1:5" ht="30" collapsed="1">
      <c r="A1719" s="165">
        <v>13</v>
      </c>
      <c r="B1719" s="3" t="s">
        <v>643</v>
      </c>
      <c r="C1719" s="157" t="s">
        <v>3</v>
      </c>
      <c r="D1719" s="1">
        <v>1</v>
      </c>
      <c r="E1719" s="157"/>
    </row>
    <row r="1720" spans="1:5" ht="30" hidden="1" outlineLevel="1">
      <c r="A1720" s="285">
        <v>13</v>
      </c>
      <c r="B1720" s="245" t="s">
        <v>888</v>
      </c>
      <c r="C1720" s="247" t="s">
        <v>3</v>
      </c>
      <c r="D1720" s="81">
        <v>1</v>
      </c>
      <c r="E1720" s="247"/>
    </row>
    <row r="1721" spans="1:5" ht="45" collapsed="1">
      <c r="A1721" s="165">
        <v>14</v>
      </c>
      <c r="B1721" s="11" t="s">
        <v>566</v>
      </c>
      <c r="C1721" s="15" t="s">
        <v>11</v>
      </c>
      <c r="D1721" s="1">
        <v>1</v>
      </c>
      <c r="E1721" s="27" t="s">
        <v>564</v>
      </c>
    </row>
    <row r="1722" spans="1:5" ht="30" hidden="1" outlineLevel="1">
      <c r="A1722" s="441">
        <v>14</v>
      </c>
      <c r="B1722" s="248" t="s">
        <v>567</v>
      </c>
      <c r="C1722" s="239" t="s">
        <v>3</v>
      </c>
      <c r="D1722" s="81">
        <v>1</v>
      </c>
      <c r="E1722" s="247"/>
    </row>
    <row r="1723" spans="1:5" ht="30" hidden="1" outlineLevel="1">
      <c r="A1723" s="442"/>
      <c r="B1723" s="245" t="s">
        <v>568</v>
      </c>
      <c r="C1723" s="247" t="s">
        <v>3</v>
      </c>
      <c r="D1723" s="81">
        <v>1</v>
      </c>
      <c r="E1723" s="247"/>
    </row>
    <row r="1724" spans="1:5" hidden="1" outlineLevel="1">
      <c r="A1724" s="442"/>
      <c r="B1724" s="245" t="s">
        <v>569</v>
      </c>
      <c r="C1724" s="247" t="s">
        <v>3</v>
      </c>
      <c r="D1724" s="81">
        <v>1</v>
      </c>
      <c r="E1724" s="247"/>
    </row>
    <row r="1725" spans="1:5" hidden="1" outlineLevel="1">
      <c r="A1725" s="442"/>
      <c r="B1725" s="245" t="s">
        <v>570</v>
      </c>
      <c r="C1725" s="247" t="s">
        <v>3</v>
      </c>
      <c r="D1725" s="81">
        <v>1</v>
      </c>
      <c r="E1725" s="247"/>
    </row>
    <row r="1726" spans="1:5" ht="30" hidden="1" outlineLevel="1">
      <c r="A1726" s="442"/>
      <c r="B1726" s="245" t="s">
        <v>571</v>
      </c>
      <c r="C1726" s="247" t="s">
        <v>3</v>
      </c>
      <c r="D1726" s="81">
        <v>1</v>
      </c>
      <c r="E1726" s="247"/>
    </row>
    <row r="1727" spans="1:5" ht="30" hidden="1" outlineLevel="1">
      <c r="A1727" s="442"/>
      <c r="B1727" s="245" t="s">
        <v>572</v>
      </c>
      <c r="C1727" s="247" t="s">
        <v>3</v>
      </c>
      <c r="D1727" s="81">
        <v>1</v>
      </c>
      <c r="E1727" s="247"/>
    </row>
    <row r="1728" spans="1:5" hidden="1" outlineLevel="1">
      <c r="A1728" s="442"/>
      <c r="B1728" s="245" t="s">
        <v>573</v>
      </c>
      <c r="C1728" s="247" t="s">
        <v>3</v>
      </c>
      <c r="D1728" s="81">
        <v>1</v>
      </c>
      <c r="E1728" s="247"/>
    </row>
    <row r="1729" spans="1:5" hidden="1" outlineLevel="1">
      <c r="A1729" s="442"/>
      <c r="B1729" s="245" t="s">
        <v>574</v>
      </c>
      <c r="C1729" s="247" t="s">
        <v>3</v>
      </c>
      <c r="D1729" s="81">
        <v>1</v>
      </c>
      <c r="E1729" s="247"/>
    </row>
    <row r="1730" spans="1:5" hidden="1" outlineLevel="1">
      <c r="A1730" s="442"/>
      <c r="B1730" s="245" t="s">
        <v>575</v>
      </c>
      <c r="C1730" s="247" t="s">
        <v>3</v>
      </c>
      <c r="D1730" s="81">
        <v>1</v>
      </c>
      <c r="E1730" s="247"/>
    </row>
    <row r="1731" spans="1:5" hidden="1" outlineLevel="1">
      <c r="A1731" s="442"/>
      <c r="B1731" s="245" t="s">
        <v>576</v>
      </c>
      <c r="C1731" s="247" t="s">
        <v>3</v>
      </c>
      <c r="D1731" s="81">
        <v>12</v>
      </c>
      <c r="E1731" s="247"/>
    </row>
    <row r="1732" spans="1:5" hidden="1" outlineLevel="1">
      <c r="A1732" s="442"/>
      <c r="B1732" s="245" t="s">
        <v>577</v>
      </c>
      <c r="C1732" s="247" t="s">
        <v>3</v>
      </c>
      <c r="D1732" s="81">
        <v>12</v>
      </c>
      <c r="E1732" s="247"/>
    </row>
    <row r="1733" spans="1:5" hidden="1" outlineLevel="1">
      <c r="A1733" s="442"/>
      <c r="B1733" s="245" t="s">
        <v>578</v>
      </c>
      <c r="C1733" s="247" t="s">
        <v>3</v>
      </c>
      <c r="D1733" s="81">
        <v>1</v>
      </c>
      <c r="E1733" s="247"/>
    </row>
    <row r="1734" spans="1:5" hidden="1" outlineLevel="1">
      <c r="A1734" s="442"/>
      <c r="B1734" s="245" t="s">
        <v>579</v>
      </c>
      <c r="C1734" s="247" t="s">
        <v>3</v>
      </c>
      <c r="D1734" s="81">
        <v>2</v>
      </c>
      <c r="E1734" s="247"/>
    </row>
    <row r="1735" spans="1:5" hidden="1" outlineLevel="1">
      <c r="A1735" s="443"/>
      <c r="B1735" s="245" t="s">
        <v>580</v>
      </c>
      <c r="C1735" s="247" t="s">
        <v>3</v>
      </c>
      <c r="D1735" s="81">
        <v>1</v>
      </c>
      <c r="E1735" s="247"/>
    </row>
    <row r="1736" spans="1:5" ht="30" collapsed="1">
      <c r="A1736" s="165">
        <v>15</v>
      </c>
      <c r="B1736" s="3" t="s">
        <v>581</v>
      </c>
      <c r="C1736" s="157" t="s">
        <v>3</v>
      </c>
      <c r="D1736" s="1">
        <v>25</v>
      </c>
      <c r="E1736" s="157"/>
    </row>
    <row r="1737" spans="1:5" ht="30" hidden="1" outlineLevel="1">
      <c r="A1737" s="285">
        <v>15</v>
      </c>
      <c r="B1737" s="245" t="s">
        <v>582</v>
      </c>
      <c r="C1737" s="247" t="s">
        <v>3</v>
      </c>
      <c r="D1737" s="81">
        <v>25</v>
      </c>
      <c r="E1737" s="247"/>
    </row>
    <row r="1738" spans="1:5" ht="30" collapsed="1">
      <c r="A1738" s="165">
        <v>16</v>
      </c>
      <c r="B1738" s="19" t="s">
        <v>583</v>
      </c>
      <c r="C1738" s="157" t="s">
        <v>3</v>
      </c>
      <c r="D1738" s="1">
        <v>50</v>
      </c>
      <c r="E1738" s="157"/>
    </row>
    <row r="1739" spans="1:5" ht="15.95" hidden="1" customHeight="1" outlineLevel="1">
      <c r="A1739" s="441">
        <v>16</v>
      </c>
      <c r="B1739" s="245" t="s">
        <v>584</v>
      </c>
      <c r="C1739" s="247" t="s">
        <v>3</v>
      </c>
      <c r="D1739" s="81">
        <v>50</v>
      </c>
      <c r="E1739" s="247"/>
    </row>
    <row r="1740" spans="1:5" ht="15.95" hidden="1" customHeight="1" outlineLevel="1">
      <c r="A1740" s="442"/>
      <c r="B1740" s="248" t="s">
        <v>585</v>
      </c>
      <c r="C1740" s="247" t="s">
        <v>3</v>
      </c>
      <c r="D1740" s="81">
        <v>2</v>
      </c>
      <c r="E1740" s="247"/>
    </row>
    <row r="1741" spans="1:5" ht="15.95" hidden="1" customHeight="1" outlineLevel="1">
      <c r="A1741" s="442"/>
      <c r="B1741" s="245" t="s">
        <v>586</v>
      </c>
      <c r="C1741" s="247" t="s">
        <v>3</v>
      </c>
      <c r="D1741" s="81">
        <v>1</v>
      </c>
      <c r="E1741" s="247"/>
    </row>
    <row r="1742" spans="1:5" ht="15.95" hidden="1" customHeight="1" outlineLevel="1">
      <c r="A1742" s="443"/>
      <c r="B1742" s="245" t="s">
        <v>587</v>
      </c>
      <c r="C1742" s="247" t="s">
        <v>3</v>
      </c>
      <c r="D1742" s="81">
        <v>60</v>
      </c>
      <c r="E1742" s="247"/>
    </row>
    <row r="1743" spans="1:5" ht="30" collapsed="1">
      <c r="A1743" s="165">
        <v>17</v>
      </c>
      <c r="B1743" s="3" t="s">
        <v>268</v>
      </c>
      <c r="C1743" s="157" t="s">
        <v>9</v>
      </c>
      <c r="D1743" s="1">
        <v>165</v>
      </c>
      <c r="E1743" s="157"/>
    </row>
    <row r="1744" spans="1:5" ht="30" hidden="1" outlineLevel="1">
      <c r="A1744" s="441">
        <v>17</v>
      </c>
      <c r="B1744" s="245" t="s">
        <v>588</v>
      </c>
      <c r="C1744" s="247" t="s">
        <v>9</v>
      </c>
      <c r="D1744" s="81">
        <v>55</v>
      </c>
      <c r="E1744" s="247"/>
    </row>
    <row r="1745" spans="1:5" ht="30" hidden="1" outlineLevel="1">
      <c r="A1745" s="442"/>
      <c r="B1745" s="248" t="s">
        <v>589</v>
      </c>
      <c r="C1745" s="239" t="s">
        <v>9</v>
      </c>
      <c r="D1745" s="81">
        <v>20</v>
      </c>
      <c r="E1745" s="247"/>
    </row>
    <row r="1746" spans="1:5" hidden="1" outlineLevel="1">
      <c r="A1746" s="442"/>
      <c r="B1746" s="245" t="s">
        <v>590</v>
      </c>
      <c r="C1746" s="239" t="s">
        <v>9</v>
      </c>
      <c r="D1746" s="81">
        <v>30</v>
      </c>
      <c r="E1746" s="247"/>
    </row>
    <row r="1747" spans="1:5" ht="30" hidden="1" outlineLevel="1">
      <c r="A1747" s="442"/>
      <c r="B1747" s="245" t="s">
        <v>591</v>
      </c>
      <c r="C1747" s="239" t="s">
        <v>3</v>
      </c>
      <c r="D1747" s="81">
        <v>1</v>
      </c>
      <c r="E1747" s="247"/>
    </row>
    <row r="1748" spans="1:5" ht="30" hidden="1" outlineLevel="1">
      <c r="A1748" s="443"/>
      <c r="B1748" s="245" t="s">
        <v>592</v>
      </c>
      <c r="C1748" s="239" t="s">
        <v>9</v>
      </c>
      <c r="D1748" s="81">
        <v>60</v>
      </c>
      <c r="E1748" s="247"/>
    </row>
    <row r="1749" spans="1:5" collapsed="1">
      <c r="A1749" s="165">
        <v>18</v>
      </c>
      <c r="B1749" s="11" t="s">
        <v>168</v>
      </c>
      <c r="C1749" s="15" t="s">
        <v>9</v>
      </c>
      <c r="D1749" s="1">
        <v>30</v>
      </c>
      <c r="E1749" s="157"/>
    </row>
    <row r="1750" spans="1:5" hidden="1" outlineLevel="1">
      <c r="A1750" s="285">
        <v>18</v>
      </c>
      <c r="B1750" s="245" t="s">
        <v>593</v>
      </c>
      <c r="C1750" s="247" t="s">
        <v>9</v>
      </c>
      <c r="D1750" s="81">
        <v>30</v>
      </c>
      <c r="E1750" s="247"/>
    </row>
    <row r="1751" spans="1:5" ht="15.95" customHeight="1" collapsed="1">
      <c r="A1751" s="118"/>
      <c r="B1751" s="166" t="s">
        <v>887</v>
      </c>
      <c r="C1751" s="52"/>
      <c r="D1751" s="66"/>
      <c r="E1751" s="53"/>
    </row>
    <row r="1752" spans="1:5">
      <c r="A1752" s="165">
        <v>1</v>
      </c>
      <c r="B1752" s="3" t="s">
        <v>684</v>
      </c>
      <c r="C1752" s="157" t="s">
        <v>3</v>
      </c>
      <c r="D1752" s="1">
        <v>1</v>
      </c>
      <c r="E1752" s="157"/>
    </row>
    <row r="1753" spans="1:5" hidden="1" outlineLevel="1">
      <c r="A1753" s="285">
        <v>1</v>
      </c>
      <c r="B1753" s="245" t="s">
        <v>685</v>
      </c>
      <c r="C1753" s="247" t="s">
        <v>3</v>
      </c>
      <c r="D1753" s="81">
        <v>1</v>
      </c>
      <c r="E1753" s="247"/>
    </row>
    <row r="1754" spans="1:5" ht="45" collapsed="1">
      <c r="A1754" s="165">
        <v>2</v>
      </c>
      <c r="B1754" s="3" t="s">
        <v>563</v>
      </c>
      <c r="C1754" s="157" t="s">
        <v>11</v>
      </c>
      <c r="D1754" s="1">
        <v>1</v>
      </c>
      <c r="E1754" s="27" t="s">
        <v>564</v>
      </c>
    </row>
    <row r="1755" spans="1:5" ht="210" hidden="1" outlineLevel="1">
      <c r="A1755" s="285">
        <v>2</v>
      </c>
      <c r="B1755" s="245" t="s">
        <v>565</v>
      </c>
      <c r="C1755" s="247" t="s">
        <v>11</v>
      </c>
      <c r="D1755" s="81">
        <v>1</v>
      </c>
      <c r="E1755" s="247"/>
    </row>
    <row r="1756" spans="1:5" collapsed="1">
      <c r="A1756" s="231">
        <v>3</v>
      </c>
      <c r="B1756" s="3" t="s">
        <v>699</v>
      </c>
      <c r="C1756" s="230" t="s">
        <v>3</v>
      </c>
      <c r="D1756" s="1">
        <v>2</v>
      </c>
      <c r="E1756" s="230"/>
    </row>
    <row r="1757" spans="1:5" hidden="1" outlineLevel="1">
      <c r="A1757" s="285">
        <v>3</v>
      </c>
      <c r="B1757" s="245" t="s">
        <v>698</v>
      </c>
      <c r="C1757" s="247" t="s">
        <v>3</v>
      </c>
      <c r="D1757" s="81">
        <v>2</v>
      </c>
      <c r="E1757" s="247"/>
    </row>
    <row r="1758" spans="1:5" ht="30" collapsed="1">
      <c r="A1758" s="231">
        <v>4</v>
      </c>
      <c r="B1758" s="3" t="s">
        <v>627</v>
      </c>
      <c r="C1758" s="15" t="s">
        <v>3</v>
      </c>
      <c r="D1758" s="1">
        <v>1</v>
      </c>
      <c r="E1758" s="230"/>
    </row>
    <row r="1759" spans="1:5" ht="30" hidden="1" outlineLevel="1">
      <c r="A1759" s="285">
        <v>4</v>
      </c>
      <c r="B1759" s="245" t="s">
        <v>628</v>
      </c>
      <c r="C1759" s="239" t="s">
        <v>3</v>
      </c>
      <c r="D1759" s="81">
        <v>1</v>
      </c>
      <c r="E1759" s="247"/>
    </row>
    <row r="1760" spans="1:5" ht="45" collapsed="1">
      <c r="A1760" s="165">
        <v>5</v>
      </c>
      <c r="B1760" s="3" t="s">
        <v>629</v>
      </c>
      <c r="C1760" s="15" t="s">
        <v>3</v>
      </c>
      <c r="D1760" s="1">
        <v>1</v>
      </c>
      <c r="E1760" s="157"/>
    </row>
    <row r="1761" spans="1:5" ht="30" hidden="1" outlineLevel="1">
      <c r="A1761" s="285">
        <v>5</v>
      </c>
      <c r="B1761" s="245" t="s">
        <v>630</v>
      </c>
      <c r="C1761" s="239" t="s">
        <v>3</v>
      </c>
      <c r="D1761" s="81">
        <v>1</v>
      </c>
      <c r="E1761" s="247"/>
    </row>
    <row r="1762" spans="1:5" collapsed="1">
      <c r="A1762" s="165">
        <v>6</v>
      </c>
      <c r="B1762" s="3" t="s">
        <v>631</v>
      </c>
      <c r="C1762" s="15" t="s">
        <v>3</v>
      </c>
      <c r="D1762" s="1">
        <v>1</v>
      </c>
      <c r="E1762" s="157"/>
    </row>
    <row r="1763" spans="1:5" hidden="1" outlineLevel="1">
      <c r="A1763" s="285">
        <v>6</v>
      </c>
      <c r="B1763" s="245" t="s">
        <v>632</v>
      </c>
      <c r="C1763" s="239" t="s">
        <v>3</v>
      </c>
      <c r="D1763" s="81">
        <v>1</v>
      </c>
      <c r="E1763" s="247"/>
    </row>
    <row r="1764" spans="1:5" ht="32.25" customHeight="1" collapsed="1">
      <c r="A1764" s="165">
        <v>7</v>
      </c>
      <c r="B1764" s="3" t="s">
        <v>633</v>
      </c>
      <c r="C1764" s="15" t="s">
        <v>3</v>
      </c>
      <c r="D1764" s="1">
        <v>5</v>
      </c>
      <c r="E1764" s="157"/>
    </row>
    <row r="1765" spans="1:5" hidden="1" outlineLevel="1">
      <c r="A1765" s="285">
        <v>7</v>
      </c>
      <c r="B1765" s="245" t="s">
        <v>634</v>
      </c>
      <c r="C1765" s="239" t="s">
        <v>3</v>
      </c>
      <c r="D1765" s="81">
        <v>5</v>
      </c>
      <c r="E1765" s="247"/>
    </row>
    <row r="1766" spans="1:5" collapsed="1">
      <c r="A1766" s="165">
        <v>8</v>
      </c>
      <c r="B1766" s="3" t="s">
        <v>635</v>
      </c>
      <c r="C1766" s="15" t="s">
        <v>3</v>
      </c>
      <c r="D1766" s="1">
        <v>5</v>
      </c>
      <c r="E1766" s="157"/>
    </row>
    <row r="1767" spans="1:5" hidden="1" outlineLevel="1">
      <c r="A1767" s="285">
        <v>8</v>
      </c>
      <c r="B1767" s="245" t="s">
        <v>636</v>
      </c>
      <c r="C1767" s="239" t="s">
        <v>3</v>
      </c>
      <c r="D1767" s="81">
        <v>5</v>
      </c>
      <c r="E1767" s="247"/>
    </row>
    <row r="1768" spans="1:5" collapsed="1">
      <c r="A1768" s="165">
        <v>9</v>
      </c>
      <c r="B1768" s="3" t="s">
        <v>637</v>
      </c>
      <c r="C1768" s="15" t="s">
        <v>3</v>
      </c>
      <c r="D1768" s="1">
        <v>1</v>
      </c>
      <c r="E1768" s="157"/>
    </row>
    <row r="1769" spans="1:5" hidden="1" outlineLevel="1">
      <c r="A1769" s="285">
        <v>9</v>
      </c>
      <c r="B1769" s="245" t="s">
        <v>638</v>
      </c>
      <c r="C1769" s="239" t="s">
        <v>3</v>
      </c>
      <c r="D1769" s="81">
        <v>1</v>
      </c>
      <c r="E1769" s="247"/>
    </row>
    <row r="1770" spans="1:5" collapsed="1">
      <c r="A1770" s="165">
        <v>10</v>
      </c>
      <c r="B1770" s="3" t="s">
        <v>639</v>
      </c>
      <c r="C1770" s="157" t="s">
        <v>3</v>
      </c>
      <c r="D1770" s="1">
        <v>1</v>
      </c>
      <c r="E1770" s="157"/>
    </row>
    <row r="1771" spans="1:5" hidden="1" outlineLevel="1">
      <c r="A1771" s="285">
        <v>10</v>
      </c>
      <c r="B1771" s="245" t="s">
        <v>640</v>
      </c>
      <c r="C1771" s="247" t="s">
        <v>3</v>
      </c>
      <c r="D1771" s="81">
        <v>1</v>
      </c>
      <c r="E1771" s="247"/>
    </row>
    <row r="1772" spans="1:5" collapsed="1">
      <c r="A1772" s="165">
        <v>11</v>
      </c>
      <c r="B1772" s="3" t="s">
        <v>641</v>
      </c>
      <c r="C1772" s="157" t="s">
        <v>3</v>
      </c>
      <c r="D1772" s="1">
        <v>1</v>
      </c>
      <c r="E1772" s="157"/>
    </row>
    <row r="1773" spans="1:5" hidden="1" outlineLevel="1">
      <c r="A1773" s="285">
        <v>11</v>
      </c>
      <c r="B1773" s="245" t="s">
        <v>642</v>
      </c>
      <c r="C1773" s="247" t="s">
        <v>3</v>
      </c>
      <c r="D1773" s="81">
        <v>1</v>
      </c>
      <c r="E1773" s="247"/>
    </row>
    <row r="1774" spans="1:5" ht="15.75" customHeight="1" collapsed="1">
      <c r="A1774" s="165">
        <v>12</v>
      </c>
      <c r="B1774" s="3" t="s">
        <v>703</v>
      </c>
      <c r="C1774" s="157" t="s">
        <v>3</v>
      </c>
      <c r="D1774" s="1">
        <v>1</v>
      </c>
      <c r="E1774" s="157"/>
    </row>
    <row r="1775" spans="1:5" ht="15.75" hidden="1" customHeight="1" outlineLevel="1">
      <c r="A1775" s="285">
        <v>12</v>
      </c>
      <c r="B1775" s="245" t="s">
        <v>889</v>
      </c>
      <c r="C1775" s="247" t="s">
        <v>3</v>
      </c>
      <c r="D1775" s="81">
        <v>1</v>
      </c>
      <c r="E1775" s="247"/>
    </row>
    <row r="1776" spans="1:5" ht="30" collapsed="1">
      <c r="A1776" s="165">
        <v>13</v>
      </c>
      <c r="B1776" s="3" t="s">
        <v>643</v>
      </c>
      <c r="C1776" s="157" t="s">
        <v>3</v>
      </c>
      <c r="D1776" s="1">
        <v>1</v>
      </c>
      <c r="E1776" s="157"/>
    </row>
    <row r="1777" spans="1:5" ht="30" hidden="1" outlineLevel="1">
      <c r="A1777" s="285">
        <v>13</v>
      </c>
      <c r="B1777" s="245" t="s">
        <v>888</v>
      </c>
      <c r="C1777" s="247" t="s">
        <v>3</v>
      </c>
      <c r="D1777" s="81">
        <v>1</v>
      </c>
      <c r="E1777" s="247"/>
    </row>
    <row r="1778" spans="1:5" ht="45" collapsed="1">
      <c r="A1778" s="165">
        <v>14</v>
      </c>
      <c r="B1778" s="11" t="s">
        <v>566</v>
      </c>
      <c r="C1778" s="15" t="s">
        <v>11</v>
      </c>
      <c r="D1778" s="1">
        <v>1</v>
      </c>
      <c r="E1778" s="27" t="s">
        <v>564</v>
      </c>
    </row>
    <row r="1779" spans="1:5" ht="30" hidden="1" outlineLevel="1">
      <c r="A1779" s="441">
        <v>14</v>
      </c>
      <c r="B1779" s="248" t="s">
        <v>567</v>
      </c>
      <c r="C1779" s="239" t="s">
        <v>3</v>
      </c>
      <c r="D1779" s="81">
        <v>1</v>
      </c>
      <c r="E1779" s="247"/>
    </row>
    <row r="1780" spans="1:5" ht="30" hidden="1" outlineLevel="1">
      <c r="A1780" s="442"/>
      <c r="B1780" s="245" t="s">
        <v>568</v>
      </c>
      <c r="C1780" s="247" t="s">
        <v>3</v>
      </c>
      <c r="D1780" s="81">
        <v>1</v>
      </c>
      <c r="E1780" s="247"/>
    </row>
    <row r="1781" spans="1:5" hidden="1" outlineLevel="1">
      <c r="A1781" s="442"/>
      <c r="B1781" s="245" t="s">
        <v>569</v>
      </c>
      <c r="C1781" s="247" t="s">
        <v>3</v>
      </c>
      <c r="D1781" s="81">
        <v>1</v>
      </c>
      <c r="E1781" s="247"/>
    </row>
    <row r="1782" spans="1:5" hidden="1" outlineLevel="1">
      <c r="A1782" s="442"/>
      <c r="B1782" s="245" t="s">
        <v>570</v>
      </c>
      <c r="C1782" s="247" t="s">
        <v>3</v>
      </c>
      <c r="D1782" s="81">
        <v>1</v>
      </c>
      <c r="E1782" s="247"/>
    </row>
    <row r="1783" spans="1:5" ht="30" hidden="1" outlineLevel="1">
      <c r="A1783" s="442"/>
      <c r="B1783" s="245" t="s">
        <v>571</v>
      </c>
      <c r="C1783" s="247" t="s">
        <v>3</v>
      </c>
      <c r="D1783" s="81">
        <v>1</v>
      </c>
      <c r="E1783" s="247"/>
    </row>
    <row r="1784" spans="1:5" ht="30" hidden="1" outlineLevel="1">
      <c r="A1784" s="442"/>
      <c r="B1784" s="245" t="s">
        <v>572</v>
      </c>
      <c r="C1784" s="247" t="s">
        <v>3</v>
      </c>
      <c r="D1784" s="81">
        <v>1</v>
      </c>
      <c r="E1784" s="247"/>
    </row>
    <row r="1785" spans="1:5" hidden="1" outlineLevel="1">
      <c r="A1785" s="442"/>
      <c r="B1785" s="245" t="s">
        <v>573</v>
      </c>
      <c r="C1785" s="247" t="s">
        <v>3</v>
      </c>
      <c r="D1785" s="81">
        <v>1</v>
      </c>
      <c r="E1785" s="247"/>
    </row>
    <row r="1786" spans="1:5" hidden="1" outlineLevel="1">
      <c r="A1786" s="442"/>
      <c r="B1786" s="245" t="s">
        <v>574</v>
      </c>
      <c r="C1786" s="247" t="s">
        <v>3</v>
      </c>
      <c r="D1786" s="81">
        <v>1</v>
      </c>
      <c r="E1786" s="247"/>
    </row>
    <row r="1787" spans="1:5" hidden="1" outlineLevel="1">
      <c r="A1787" s="442"/>
      <c r="B1787" s="245" t="s">
        <v>575</v>
      </c>
      <c r="C1787" s="247" t="s">
        <v>3</v>
      </c>
      <c r="D1787" s="81">
        <v>1</v>
      </c>
      <c r="E1787" s="247"/>
    </row>
    <row r="1788" spans="1:5" hidden="1" outlineLevel="1">
      <c r="A1788" s="442"/>
      <c r="B1788" s="245" t="s">
        <v>576</v>
      </c>
      <c r="C1788" s="247" t="s">
        <v>3</v>
      </c>
      <c r="D1788" s="81">
        <v>12</v>
      </c>
      <c r="E1788" s="247"/>
    </row>
    <row r="1789" spans="1:5" hidden="1" outlineLevel="1">
      <c r="A1789" s="442"/>
      <c r="B1789" s="245" t="s">
        <v>577</v>
      </c>
      <c r="C1789" s="247" t="s">
        <v>3</v>
      </c>
      <c r="D1789" s="81">
        <v>12</v>
      </c>
      <c r="E1789" s="247"/>
    </row>
    <row r="1790" spans="1:5" hidden="1" outlineLevel="1">
      <c r="A1790" s="442"/>
      <c r="B1790" s="245" t="s">
        <v>578</v>
      </c>
      <c r="C1790" s="247" t="s">
        <v>3</v>
      </c>
      <c r="D1790" s="81">
        <v>1</v>
      </c>
      <c r="E1790" s="247"/>
    </row>
    <row r="1791" spans="1:5" hidden="1" outlineLevel="1">
      <c r="A1791" s="442"/>
      <c r="B1791" s="245" t="s">
        <v>579</v>
      </c>
      <c r="C1791" s="247" t="s">
        <v>3</v>
      </c>
      <c r="D1791" s="81">
        <v>2</v>
      </c>
      <c r="E1791" s="247"/>
    </row>
    <row r="1792" spans="1:5" hidden="1" outlineLevel="1">
      <c r="A1792" s="443"/>
      <c r="B1792" s="245" t="s">
        <v>580</v>
      </c>
      <c r="C1792" s="247" t="s">
        <v>3</v>
      </c>
      <c r="D1792" s="81">
        <v>1</v>
      </c>
      <c r="E1792" s="247"/>
    </row>
    <row r="1793" spans="1:5" ht="30" collapsed="1">
      <c r="A1793" s="165">
        <v>15</v>
      </c>
      <c r="B1793" s="3" t="s">
        <v>581</v>
      </c>
      <c r="C1793" s="157" t="s">
        <v>3</v>
      </c>
      <c r="D1793" s="1">
        <v>24</v>
      </c>
      <c r="E1793" s="157"/>
    </row>
    <row r="1794" spans="1:5" ht="30" hidden="1" outlineLevel="1">
      <c r="A1794" s="285">
        <v>15</v>
      </c>
      <c r="B1794" s="245" t="s">
        <v>582</v>
      </c>
      <c r="C1794" s="247" t="s">
        <v>3</v>
      </c>
      <c r="D1794" s="81">
        <v>24</v>
      </c>
      <c r="E1794" s="247"/>
    </row>
    <row r="1795" spans="1:5" ht="30" collapsed="1">
      <c r="A1795" s="165">
        <v>16</v>
      </c>
      <c r="B1795" s="19" t="s">
        <v>583</v>
      </c>
      <c r="C1795" s="157" t="s">
        <v>3</v>
      </c>
      <c r="D1795" s="1">
        <v>50</v>
      </c>
      <c r="E1795" s="157"/>
    </row>
    <row r="1796" spans="1:5" ht="15.95" hidden="1" customHeight="1" outlineLevel="1">
      <c r="A1796" s="441">
        <v>16</v>
      </c>
      <c r="B1796" s="245" t="s">
        <v>584</v>
      </c>
      <c r="C1796" s="247" t="s">
        <v>3</v>
      </c>
      <c r="D1796" s="81">
        <v>50</v>
      </c>
      <c r="E1796" s="247"/>
    </row>
    <row r="1797" spans="1:5" ht="15.95" hidden="1" customHeight="1" outlineLevel="1">
      <c r="A1797" s="442"/>
      <c r="B1797" s="248" t="s">
        <v>585</v>
      </c>
      <c r="C1797" s="247" t="s">
        <v>3</v>
      </c>
      <c r="D1797" s="81">
        <v>2</v>
      </c>
      <c r="E1797" s="247"/>
    </row>
    <row r="1798" spans="1:5" ht="15.95" hidden="1" customHeight="1" outlineLevel="1">
      <c r="A1798" s="442"/>
      <c r="B1798" s="245" t="s">
        <v>586</v>
      </c>
      <c r="C1798" s="247" t="s">
        <v>3</v>
      </c>
      <c r="D1798" s="81">
        <v>1</v>
      </c>
      <c r="E1798" s="247"/>
    </row>
    <row r="1799" spans="1:5" ht="15.95" hidden="1" customHeight="1" outlineLevel="1">
      <c r="A1799" s="443"/>
      <c r="B1799" s="245" t="s">
        <v>587</v>
      </c>
      <c r="C1799" s="247" t="s">
        <v>3</v>
      </c>
      <c r="D1799" s="81">
        <v>60</v>
      </c>
      <c r="E1799" s="247"/>
    </row>
    <row r="1800" spans="1:5" ht="30" collapsed="1">
      <c r="A1800" s="165">
        <v>17</v>
      </c>
      <c r="B1800" s="3" t="s">
        <v>268</v>
      </c>
      <c r="C1800" s="157" t="s">
        <v>9</v>
      </c>
      <c r="D1800" s="1">
        <v>165</v>
      </c>
      <c r="E1800" s="157"/>
    </row>
    <row r="1801" spans="1:5" ht="30" hidden="1" outlineLevel="1">
      <c r="A1801" s="441">
        <v>17</v>
      </c>
      <c r="B1801" s="245" t="s">
        <v>588</v>
      </c>
      <c r="C1801" s="247" t="s">
        <v>9</v>
      </c>
      <c r="D1801" s="81">
        <v>55</v>
      </c>
      <c r="E1801" s="247"/>
    </row>
    <row r="1802" spans="1:5" ht="30" hidden="1" outlineLevel="1">
      <c r="A1802" s="442"/>
      <c r="B1802" s="248" t="s">
        <v>589</v>
      </c>
      <c r="C1802" s="239" t="s">
        <v>9</v>
      </c>
      <c r="D1802" s="81">
        <v>20</v>
      </c>
      <c r="E1802" s="247"/>
    </row>
    <row r="1803" spans="1:5" hidden="1" outlineLevel="1">
      <c r="A1803" s="442"/>
      <c r="B1803" s="245" t="s">
        <v>590</v>
      </c>
      <c r="C1803" s="239" t="s">
        <v>9</v>
      </c>
      <c r="D1803" s="81">
        <v>30</v>
      </c>
      <c r="E1803" s="247"/>
    </row>
    <row r="1804" spans="1:5" ht="30" hidden="1" outlineLevel="1">
      <c r="A1804" s="442"/>
      <c r="B1804" s="245" t="s">
        <v>591</v>
      </c>
      <c r="C1804" s="239" t="s">
        <v>3</v>
      </c>
      <c r="D1804" s="81">
        <v>1</v>
      </c>
      <c r="E1804" s="247"/>
    </row>
    <row r="1805" spans="1:5" ht="30" hidden="1" outlineLevel="1">
      <c r="A1805" s="443"/>
      <c r="B1805" s="245" t="s">
        <v>592</v>
      </c>
      <c r="C1805" s="239" t="s">
        <v>9</v>
      </c>
      <c r="D1805" s="81">
        <v>60</v>
      </c>
      <c r="E1805" s="247"/>
    </row>
    <row r="1806" spans="1:5" collapsed="1">
      <c r="A1806" s="165">
        <v>18</v>
      </c>
      <c r="B1806" s="11" t="s">
        <v>168</v>
      </c>
      <c r="C1806" s="15" t="s">
        <v>9</v>
      </c>
      <c r="D1806" s="1">
        <v>30</v>
      </c>
      <c r="E1806" s="157"/>
    </row>
    <row r="1807" spans="1:5" hidden="1" outlineLevel="1">
      <c r="A1807" s="285">
        <v>18</v>
      </c>
      <c r="B1807" s="245" t="s">
        <v>593</v>
      </c>
      <c r="C1807" s="247" t="s">
        <v>9</v>
      </c>
      <c r="D1807" s="81">
        <v>30</v>
      </c>
      <c r="E1807" s="247"/>
    </row>
    <row r="1808" spans="1:5" ht="15.75" collapsed="1">
      <c r="A1808" s="118">
        <v>19</v>
      </c>
      <c r="B1808" s="68" t="s">
        <v>765</v>
      </c>
      <c r="C1808" s="52"/>
      <c r="D1808" s="66"/>
      <c r="E1808" s="53"/>
    </row>
    <row r="1809" spans="1:5" ht="15.75">
      <c r="A1809" s="170"/>
      <c r="B1809" s="169" t="s">
        <v>759</v>
      </c>
      <c r="C1809" s="55"/>
      <c r="D1809" s="60"/>
      <c r="E1809" s="53"/>
    </row>
    <row r="1810" spans="1:5">
      <c r="A1810" s="156">
        <v>1</v>
      </c>
      <c r="B1810" s="31" t="s">
        <v>654</v>
      </c>
      <c r="C1810" s="153" t="s">
        <v>3</v>
      </c>
      <c r="D1810" s="58">
        <v>2</v>
      </c>
      <c r="E1810" s="157"/>
    </row>
    <row r="1811" spans="1:5" ht="45" hidden="1" outlineLevel="1">
      <c r="A1811" s="441">
        <v>1</v>
      </c>
      <c r="B1811" s="245" t="s">
        <v>655</v>
      </c>
      <c r="C1811" s="247" t="s">
        <v>3</v>
      </c>
      <c r="D1811" s="81">
        <v>2</v>
      </c>
      <c r="E1811" s="247"/>
    </row>
    <row r="1812" spans="1:5" hidden="1" outlineLevel="1">
      <c r="A1812" s="443"/>
      <c r="B1812" s="245" t="s">
        <v>651</v>
      </c>
      <c r="C1812" s="247" t="s">
        <v>3</v>
      </c>
      <c r="D1812" s="81">
        <v>2</v>
      </c>
      <c r="E1812" s="247"/>
    </row>
    <row r="1813" spans="1:5" collapsed="1">
      <c r="A1813" s="165">
        <v>2</v>
      </c>
      <c r="B1813" s="3" t="s">
        <v>594</v>
      </c>
      <c r="C1813" s="157" t="s">
        <v>3</v>
      </c>
      <c r="D1813" s="1">
        <v>1</v>
      </c>
      <c r="E1813" s="157"/>
    </row>
    <row r="1814" spans="1:5" ht="45" hidden="1" outlineLevel="1">
      <c r="A1814" s="285">
        <v>2</v>
      </c>
      <c r="B1814" s="245" t="s">
        <v>595</v>
      </c>
      <c r="C1814" s="247" t="s">
        <v>3</v>
      </c>
      <c r="D1814" s="81">
        <v>1</v>
      </c>
      <c r="E1814" s="247"/>
    </row>
    <row r="1815" spans="1:5" collapsed="1">
      <c r="A1815" s="165">
        <v>3</v>
      </c>
      <c r="B1815" s="3" t="s">
        <v>596</v>
      </c>
      <c r="C1815" s="157" t="s">
        <v>3</v>
      </c>
      <c r="D1815" s="1">
        <v>4</v>
      </c>
      <c r="E1815" s="157"/>
    </row>
    <row r="1816" spans="1:5" hidden="1" outlineLevel="1">
      <c r="A1816" s="285">
        <v>3</v>
      </c>
      <c r="B1816" s="245" t="s">
        <v>597</v>
      </c>
      <c r="C1816" s="247" t="s">
        <v>3</v>
      </c>
      <c r="D1816" s="81">
        <v>4</v>
      </c>
      <c r="E1816" s="247"/>
    </row>
    <row r="1817" spans="1:5" collapsed="1">
      <c r="A1817" s="165">
        <v>4</v>
      </c>
      <c r="B1817" s="3" t="s">
        <v>598</v>
      </c>
      <c r="C1817" s="157" t="s">
        <v>3</v>
      </c>
      <c r="D1817" s="1">
        <v>4</v>
      </c>
      <c r="E1817" s="157"/>
    </row>
    <row r="1818" spans="1:5" hidden="1" outlineLevel="1">
      <c r="A1818" s="285">
        <v>4</v>
      </c>
      <c r="B1818" s="245" t="s">
        <v>599</v>
      </c>
      <c r="C1818" s="247" t="s">
        <v>3</v>
      </c>
      <c r="D1818" s="81">
        <v>4</v>
      </c>
      <c r="E1818" s="247"/>
    </row>
    <row r="1819" spans="1:5" s="178" customFormat="1" ht="30" collapsed="1">
      <c r="A1819" s="165">
        <v>5</v>
      </c>
      <c r="B1819" s="3" t="s">
        <v>652</v>
      </c>
      <c r="C1819" s="157" t="s">
        <v>3</v>
      </c>
      <c r="D1819" s="1">
        <v>1</v>
      </c>
      <c r="E1819" s="157"/>
    </row>
    <row r="1820" spans="1:5" hidden="1" outlineLevel="1">
      <c r="A1820" s="285">
        <v>5</v>
      </c>
      <c r="B1820" s="245" t="s">
        <v>653</v>
      </c>
      <c r="C1820" s="247" t="s">
        <v>3</v>
      </c>
      <c r="D1820" s="81">
        <v>1</v>
      </c>
      <c r="E1820" s="247"/>
    </row>
    <row r="1821" spans="1:5" collapsed="1">
      <c r="A1821" s="165">
        <v>6</v>
      </c>
      <c r="B1821" s="3" t="s">
        <v>600</v>
      </c>
      <c r="C1821" s="157" t="s">
        <v>3</v>
      </c>
      <c r="D1821" s="1">
        <v>1</v>
      </c>
      <c r="E1821" s="157"/>
    </row>
    <row r="1822" spans="1:5" hidden="1" outlineLevel="1">
      <c r="A1822" s="285">
        <v>6</v>
      </c>
      <c r="B1822" s="245" t="s">
        <v>601</v>
      </c>
      <c r="C1822" s="247" t="s">
        <v>3</v>
      </c>
      <c r="D1822" s="81">
        <v>1</v>
      </c>
      <c r="E1822" s="247"/>
    </row>
    <row r="1823" spans="1:5" ht="30" collapsed="1">
      <c r="A1823" s="165">
        <v>7</v>
      </c>
      <c r="B1823" s="3" t="s">
        <v>602</v>
      </c>
      <c r="C1823" s="157" t="s">
        <v>9</v>
      </c>
      <c r="D1823" s="1">
        <v>160</v>
      </c>
      <c r="E1823" s="157"/>
    </row>
    <row r="1824" spans="1:5" hidden="1" outlineLevel="1">
      <c r="A1824" s="441">
        <v>7</v>
      </c>
      <c r="B1824" s="245" t="s">
        <v>603</v>
      </c>
      <c r="C1824" s="247" t="s">
        <v>9</v>
      </c>
      <c r="D1824" s="81">
        <v>160</v>
      </c>
      <c r="E1824" s="247"/>
    </row>
    <row r="1825" spans="1:5" hidden="1" outlineLevel="1">
      <c r="A1825" s="442"/>
      <c r="B1825" s="245" t="s">
        <v>604</v>
      </c>
      <c r="C1825" s="247" t="s">
        <v>3</v>
      </c>
      <c r="D1825" s="81">
        <v>8</v>
      </c>
      <c r="E1825" s="247"/>
    </row>
    <row r="1826" spans="1:5" hidden="1" outlineLevel="1">
      <c r="A1826" s="443"/>
      <c r="B1826" s="245" t="s">
        <v>605</v>
      </c>
      <c r="C1826" s="247" t="s">
        <v>3</v>
      </c>
      <c r="D1826" s="81">
        <v>10</v>
      </c>
      <c r="E1826" s="247"/>
    </row>
    <row r="1827" spans="1:5" collapsed="1">
      <c r="A1827" s="165">
        <v>8</v>
      </c>
      <c r="B1827" s="11" t="s">
        <v>168</v>
      </c>
      <c r="C1827" s="15" t="s">
        <v>9</v>
      </c>
      <c r="D1827" s="1">
        <v>10</v>
      </c>
      <c r="E1827" s="157"/>
    </row>
    <row r="1828" spans="1:5" hidden="1" outlineLevel="1">
      <c r="A1828" s="285">
        <v>8</v>
      </c>
      <c r="B1828" s="245" t="s">
        <v>606</v>
      </c>
      <c r="C1828" s="247" t="s">
        <v>9</v>
      </c>
      <c r="D1828" s="81">
        <v>10</v>
      </c>
      <c r="E1828" s="247"/>
    </row>
    <row r="1829" spans="1:5" ht="15.75" collapsed="1">
      <c r="A1829" s="170"/>
      <c r="B1829" s="169" t="s">
        <v>887</v>
      </c>
      <c r="C1829" s="55"/>
      <c r="D1829" s="60"/>
      <c r="E1829" s="53"/>
    </row>
    <row r="1830" spans="1:5">
      <c r="A1830" s="156">
        <v>1</v>
      </c>
      <c r="B1830" s="31" t="s">
        <v>654</v>
      </c>
      <c r="C1830" s="153" t="s">
        <v>3</v>
      </c>
      <c r="D1830" s="58">
        <v>2</v>
      </c>
      <c r="E1830" s="157"/>
    </row>
    <row r="1831" spans="1:5" ht="45" hidden="1" outlineLevel="1">
      <c r="A1831" s="441">
        <v>1</v>
      </c>
      <c r="B1831" s="245" t="s">
        <v>655</v>
      </c>
      <c r="C1831" s="247" t="s">
        <v>3</v>
      </c>
      <c r="D1831" s="81">
        <v>2</v>
      </c>
      <c r="E1831" s="247"/>
    </row>
    <row r="1832" spans="1:5" hidden="1" outlineLevel="1">
      <c r="A1832" s="443"/>
      <c r="B1832" s="245" t="s">
        <v>651</v>
      </c>
      <c r="C1832" s="247" t="s">
        <v>3</v>
      </c>
      <c r="D1832" s="81">
        <v>2</v>
      </c>
      <c r="E1832" s="247"/>
    </row>
    <row r="1833" spans="1:5" collapsed="1">
      <c r="A1833" s="165">
        <v>2</v>
      </c>
      <c r="B1833" s="3" t="s">
        <v>594</v>
      </c>
      <c r="C1833" s="157" t="s">
        <v>3</v>
      </c>
      <c r="D1833" s="1">
        <v>1</v>
      </c>
      <c r="E1833" s="157"/>
    </row>
    <row r="1834" spans="1:5" ht="45" hidden="1" outlineLevel="1">
      <c r="A1834" s="285">
        <v>2</v>
      </c>
      <c r="B1834" s="245" t="s">
        <v>595</v>
      </c>
      <c r="C1834" s="247" t="s">
        <v>3</v>
      </c>
      <c r="D1834" s="81">
        <v>1</v>
      </c>
      <c r="E1834" s="247"/>
    </row>
    <row r="1835" spans="1:5" collapsed="1">
      <c r="A1835" s="165">
        <v>3</v>
      </c>
      <c r="B1835" s="3" t="s">
        <v>596</v>
      </c>
      <c r="C1835" s="157" t="s">
        <v>3</v>
      </c>
      <c r="D1835" s="1">
        <v>4</v>
      </c>
      <c r="E1835" s="157"/>
    </row>
    <row r="1836" spans="1:5" hidden="1" outlineLevel="1">
      <c r="A1836" s="285">
        <v>3</v>
      </c>
      <c r="B1836" s="245" t="s">
        <v>597</v>
      </c>
      <c r="C1836" s="247" t="s">
        <v>3</v>
      </c>
      <c r="D1836" s="81">
        <v>4</v>
      </c>
      <c r="E1836" s="247"/>
    </row>
    <row r="1837" spans="1:5" collapsed="1">
      <c r="A1837" s="165">
        <v>4</v>
      </c>
      <c r="B1837" s="3" t="s">
        <v>598</v>
      </c>
      <c r="C1837" s="157" t="s">
        <v>3</v>
      </c>
      <c r="D1837" s="1">
        <v>4</v>
      </c>
      <c r="E1837" s="157"/>
    </row>
    <row r="1838" spans="1:5" hidden="1" outlineLevel="1">
      <c r="A1838" s="285">
        <v>4</v>
      </c>
      <c r="B1838" s="245" t="s">
        <v>599</v>
      </c>
      <c r="C1838" s="247" t="s">
        <v>3</v>
      </c>
      <c r="D1838" s="81">
        <v>4</v>
      </c>
      <c r="E1838" s="247"/>
    </row>
    <row r="1839" spans="1:5" s="178" customFormat="1" ht="30" collapsed="1">
      <c r="A1839" s="165">
        <v>5</v>
      </c>
      <c r="B1839" s="3" t="s">
        <v>652</v>
      </c>
      <c r="C1839" s="157" t="s">
        <v>3</v>
      </c>
      <c r="D1839" s="1">
        <v>1</v>
      </c>
      <c r="E1839" s="157"/>
    </row>
    <row r="1840" spans="1:5" hidden="1" outlineLevel="1">
      <c r="A1840" s="285">
        <v>5</v>
      </c>
      <c r="B1840" s="245" t="s">
        <v>653</v>
      </c>
      <c r="C1840" s="247" t="s">
        <v>3</v>
      </c>
      <c r="D1840" s="81">
        <v>1</v>
      </c>
      <c r="E1840" s="247"/>
    </row>
    <row r="1841" spans="1:5" collapsed="1">
      <c r="A1841" s="165">
        <v>6</v>
      </c>
      <c r="B1841" s="3" t="s">
        <v>600</v>
      </c>
      <c r="C1841" s="157" t="s">
        <v>3</v>
      </c>
      <c r="D1841" s="1">
        <v>1</v>
      </c>
      <c r="E1841" s="157"/>
    </row>
    <row r="1842" spans="1:5" hidden="1" outlineLevel="1">
      <c r="A1842" s="285">
        <v>6</v>
      </c>
      <c r="B1842" s="245" t="s">
        <v>601</v>
      </c>
      <c r="C1842" s="247" t="s">
        <v>3</v>
      </c>
      <c r="D1842" s="81">
        <v>1</v>
      </c>
      <c r="E1842" s="247"/>
    </row>
    <row r="1843" spans="1:5" ht="30" collapsed="1">
      <c r="A1843" s="165">
        <v>7</v>
      </c>
      <c r="B1843" s="3" t="s">
        <v>602</v>
      </c>
      <c r="C1843" s="157" t="s">
        <v>9</v>
      </c>
      <c r="D1843" s="1">
        <v>160</v>
      </c>
      <c r="E1843" s="157"/>
    </row>
    <row r="1844" spans="1:5" hidden="1" outlineLevel="1">
      <c r="A1844" s="441">
        <v>7</v>
      </c>
      <c r="B1844" s="245" t="s">
        <v>603</v>
      </c>
      <c r="C1844" s="247" t="s">
        <v>9</v>
      </c>
      <c r="D1844" s="81">
        <v>160</v>
      </c>
      <c r="E1844" s="247"/>
    </row>
    <row r="1845" spans="1:5" hidden="1" outlineLevel="1">
      <c r="A1845" s="442"/>
      <c r="B1845" s="245" t="s">
        <v>604</v>
      </c>
      <c r="C1845" s="247" t="s">
        <v>3</v>
      </c>
      <c r="D1845" s="81">
        <v>8</v>
      </c>
      <c r="E1845" s="247"/>
    </row>
    <row r="1846" spans="1:5" hidden="1" outlineLevel="1">
      <c r="A1846" s="443"/>
      <c r="B1846" s="245" t="s">
        <v>605</v>
      </c>
      <c r="C1846" s="247" t="s">
        <v>3</v>
      </c>
      <c r="D1846" s="81">
        <v>10</v>
      </c>
      <c r="E1846" s="247"/>
    </row>
    <row r="1847" spans="1:5" collapsed="1">
      <c r="A1847" s="165">
        <v>8</v>
      </c>
      <c r="B1847" s="11" t="s">
        <v>168</v>
      </c>
      <c r="C1847" s="15" t="s">
        <v>9</v>
      </c>
      <c r="D1847" s="1">
        <v>10</v>
      </c>
      <c r="E1847" s="157"/>
    </row>
    <row r="1848" spans="1:5" hidden="1" outlineLevel="1">
      <c r="A1848" s="285">
        <v>8</v>
      </c>
      <c r="B1848" s="245" t="s">
        <v>606</v>
      </c>
      <c r="C1848" s="247" t="s">
        <v>9</v>
      </c>
      <c r="D1848" s="81">
        <v>10</v>
      </c>
      <c r="E1848" s="247"/>
    </row>
    <row r="1849" spans="1:5" ht="15.75" collapsed="1">
      <c r="A1849" s="118">
        <v>20</v>
      </c>
      <c r="B1849" s="119" t="s">
        <v>766</v>
      </c>
      <c r="C1849" s="66"/>
      <c r="D1849" s="66"/>
      <c r="E1849" s="129"/>
    </row>
    <row r="1850" spans="1:5" ht="15.75">
      <c r="A1850" s="170"/>
      <c r="B1850" s="171" t="s">
        <v>890</v>
      </c>
      <c r="C1850" s="60"/>
      <c r="D1850" s="60"/>
      <c r="E1850" s="124"/>
    </row>
    <row r="1851" spans="1:5" ht="15.95" customHeight="1">
      <c r="A1851" s="153">
        <v>1</v>
      </c>
      <c r="B1851" s="31" t="s">
        <v>176</v>
      </c>
      <c r="C1851" s="58" t="s">
        <v>17</v>
      </c>
      <c r="D1851" s="58" t="s">
        <v>891</v>
      </c>
      <c r="E1851" s="78"/>
    </row>
    <row r="1852" spans="1:5" ht="15.95" hidden="1" customHeight="1" outlineLevel="1">
      <c r="A1852" s="247">
        <v>1</v>
      </c>
      <c r="B1852" s="245" t="s">
        <v>177</v>
      </c>
      <c r="C1852" s="81" t="s">
        <v>3</v>
      </c>
      <c r="D1852" s="81">
        <v>2</v>
      </c>
      <c r="E1852" s="310"/>
    </row>
    <row r="1853" spans="1:5" ht="15.95" customHeight="1" collapsed="1">
      <c r="A1853" s="156">
        <v>2</v>
      </c>
      <c r="B1853" s="79" t="s">
        <v>22</v>
      </c>
      <c r="C1853" s="153" t="s">
        <v>11</v>
      </c>
      <c r="D1853" s="30">
        <v>1</v>
      </c>
      <c r="E1853" s="153"/>
    </row>
    <row r="1854" spans="1:5" ht="15.95" customHeight="1">
      <c r="A1854" s="17"/>
      <c r="B1854" s="3" t="s">
        <v>34</v>
      </c>
      <c r="C1854" s="157"/>
      <c r="D1854" s="1">
        <v>0</v>
      </c>
      <c r="E1854" s="157"/>
    </row>
    <row r="1855" spans="1:5" ht="15.95" customHeight="1">
      <c r="A1855" s="80"/>
      <c r="B1855" s="3" t="s">
        <v>35</v>
      </c>
      <c r="C1855" s="157"/>
      <c r="D1855" s="1">
        <v>14</v>
      </c>
      <c r="E1855" s="5"/>
    </row>
    <row r="1856" spans="1:5" ht="15.95" customHeight="1">
      <c r="A1856" s="80"/>
      <c r="B1856" s="3" t="s">
        <v>36</v>
      </c>
      <c r="C1856" s="157"/>
      <c r="D1856" s="1">
        <v>54</v>
      </c>
      <c r="E1856" s="5"/>
    </row>
    <row r="1857" spans="1:5" ht="15.95" customHeight="1">
      <c r="A1857" s="80"/>
      <c r="B1857" s="3" t="s">
        <v>37</v>
      </c>
      <c r="C1857" s="157"/>
      <c r="D1857" s="1">
        <v>58</v>
      </c>
      <c r="E1857" s="5"/>
    </row>
    <row r="1858" spans="1:5" ht="15.95" customHeight="1">
      <c r="A1858" s="80"/>
      <c r="B1858" s="3" t="s">
        <v>192</v>
      </c>
      <c r="C1858" s="157"/>
      <c r="D1858" s="1">
        <v>8</v>
      </c>
      <c r="E1858" s="5"/>
    </row>
    <row r="1859" spans="1:5" ht="15.95" customHeight="1">
      <c r="A1859" s="80"/>
      <c r="B1859" s="3" t="s">
        <v>704</v>
      </c>
      <c r="C1859" s="157"/>
      <c r="D1859" s="1">
        <v>6</v>
      </c>
      <c r="E1859" s="5"/>
    </row>
    <row r="1860" spans="1:5" ht="18" customHeight="1">
      <c r="A1860" s="80"/>
      <c r="B1860" s="3" t="s">
        <v>38</v>
      </c>
      <c r="C1860" s="157"/>
      <c r="D1860" s="1">
        <v>14</v>
      </c>
      <c r="E1860" s="5"/>
    </row>
    <row r="1861" spans="1:5">
      <c r="A1861" s="80"/>
      <c r="B1861" s="3" t="s">
        <v>39</v>
      </c>
      <c r="C1861" s="157"/>
      <c r="D1861" s="1">
        <v>126</v>
      </c>
      <c r="E1861" s="5"/>
    </row>
    <row r="1862" spans="1:5" ht="30">
      <c r="A1862" s="80"/>
      <c r="B1862" s="3" t="s">
        <v>40</v>
      </c>
      <c r="C1862" s="157"/>
      <c r="D1862" s="1">
        <v>140</v>
      </c>
      <c r="E1862" s="5"/>
    </row>
    <row r="1863" spans="1:5" ht="15.95" customHeight="1">
      <c r="A1863" s="80"/>
      <c r="B1863" s="3" t="s">
        <v>41</v>
      </c>
      <c r="C1863" s="157"/>
      <c r="D1863" s="157">
        <v>1</v>
      </c>
      <c r="E1863" s="18"/>
    </row>
    <row r="1864" spans="1:5" ht="15.95" customHeight="1">
      <c r="A1864" s="80"/>
      <c r="B1864" s="3" t="s">
        <v>42</v>
      </c>
      <c r="C1864" s="157"/>
      <c r="D1864" s="157">
        <v>1.51</v>
      </c>
      <c r="E1864" s="18"/>
    </row>
    <row r="1865" spans="1:5" ht="15.95" customHeight="1">
      <c r="A1865" s="80"/>
      <c r="B1865" s="3" t="s">
        <v>43</v>
      </c>
      <c r="C1865" s="157"/>
      <c r="D1865" s="157">
        <v>1</v>
      </c>
      <c r="E1865" s="18"/>
    </row>
    <row r="1866" spans="1:5">
      <c r="A1866" s="80"/>
      <c r="B1866" s="3" t="s">
        <v>44</v>
      </c>
      <c r="C1866" s="157"/>
      <c r="D1866" s="157">
        <v>1.3129999999999999</v>
      </c>
      <c r="E1866" s="5"/>
    </row>
    <row r="1867" spans="1:5" ht="36.75" customHeight="1">
      <c r="A1867" s="17"/>
      <c r="B1867" s="3" t="s">
        <v>707</v>
      </c>
      <c r="C1867" s="157"/>
      <c r="D1867" s="157"/>
      <c r="E1867" s="157"/>
    </row>
    <row r="1868" spans="1:5" ht="30">
      <c r="A1868" s="17"/>
      <c r="B1868" s="3" t="s">
        <v>197</v>
      </c>
      <c r="C1868" s="157"/>
      <c r="D1868" s="157">
        <v>4</v>
      </c>
      <c r="E1868" s="157"/>
    </row>
    <row r="1869" spans="1:5" s="177" customFormat="1" ht="15.75">
      <c r="A1869" s="462" t="s">
        <v>846</v>
      </c>
      <c r="B1869" s="462"/>
      <c r="C1869" s="462"/>
      <c r="D1869" s="462"/>
      <c r="E1869" s="462"/>
    </row>
    <row r="1870" spans="1:5" s="183" customFormat="1" ht="16.5" customHeight="1">
      <c r="A1870" s="203" t="s">
        <v>767</v>
      </c>
      <c r="B1870" s="204"/>
      <c r="C1870" s="204"/>
      <c r="D1870" s="204"/>
      <c r="E1870" s="205"/>
    </row>
    <row r="1871" spans="1:5" s="183" customFormat="1" ht="45">
      <c r="A1871" s="184">
        <v>1</v>
      </c>
      <c r="B1871" s="206" t="s">
        <v>768</v>
      </c>
      <c r="C1871" s="191" t="s">
        <v>9</v>
      </c>
      <c r="D1871" s="184">
        <v>70</v>
      </c>
      <c r="E1871" s="207"/>
    </row>
    <row r="1872" spans="1:5" s="183" customFormat="1" ht="16.5" customHeight="1">
      <c r="A1872" s="208" t="s">
        <v>769</v>
      </c>
      <c r="B1872" s="185"/>
      <c r="C1872" s="185"/>
      <c r="D1872" s="185"/>
      <c r="E1872" s="209"/>
    </row>
    <row r="1873" spans="1:5" s="183" customFormat="1">
      <c r="A1873" s="184">
        <v>1</v>
      </c>
      <c r="B1873" s="210" t="s">
        <v>770</v>
      </c>
      <c r="C1873" s="191" t="s">
        <v>3</v>
      </c>
      <c r="D1873" s="186">
        <v>7</v>
      </c>
      <c r="E1873" s="207"/>
    </row>
    <row r="1874" spans="1:5" s="183" customFormat="1">
      <c r="A1874" s="184">
        <v>2</v>
      </c>
      <c r="B1874" s="206" t="s">
        <v>771</v>
      </c>
      <c r="C1874" s="191" t="s">
        <v>17</v>
      </c>
      <c r="D1874" s="187" t="s">
        <v>849</v>
      </c>
      <c r="E1874" s="207"/>
    </row>
    <row r="1875" spans="1:5" s="183" customFormat="1" hidden="1" outlineLevel="1">
      <c r="A1875" s="311">
        <v>2</v>
      </c>
      <c r="B1875" s="312" t="s">
        <v>772</v>
      </c>
      <c r="C1875" s="313" t="s">
        <v>6</v>
      </c>
      <c r="D1875" s="314">
        <v>1.3320000000000001</v>
      </c>
      <c r="E1875" s="315"/>
    </row>
    <row r="1876" spans="1:5" s="183" customFormat="1" collapsed="1">
      <c r="A1876" s="184">
        <v>3</v>
      </c>
      <c r="B1876" s="206" t="s">
        <v>773</v>
      </c>
      <c r="C1876" s="191" t="s">
        <v>17</v>
      </c>
      <c r="D1876" s="187" t="s">
        <v>850</v>
      </c>
      <c r="E1876" s="207"/>
    </row>
    <row r="1877" spans="1:5" s="183" customFormat="1" hidden="1" outlineLevel="1">
      <c r="A1877" s="311">
        <v>3</v>
      </c>
      <c r="B1877" s="316" t="s">
        <v>774</v>
      </c>
      <c r="C1877" s="313" t="s">
        <v>6</v>
      </c>
      <c r="D1877" s="314">
        <v>1.97</v>
      </c>
      <c r="E1877" s="315"/>
    </row>
    <row r="1878" spans="1:5" s="183" customFormat="1" collapsed="1">
      <c r="A1878" s="184">
        <v>4</v>
      </c>
      <c r="B1878" s="210" t="s">
        <v>892</v>
      </c>
      <c r="C1878" s="191" t="s">
        <v>69</v>
      </c>
      <c r="D1878" s="188">
        <v>17.399999999999999</v>
      </c>
      <c r="E1878" s="207"/>
    </row>
    <row r="1879" spans="1:5" s="183" customFormat="1" hidden="1" outlineLevel="1">
      <c r="A1879" s="311">
        <v>4</v>
      </c>
      <c r="B1879" s="316" t="s">
        <v>775</v>
      </c>
      <c r="C1879" s="313" t="s">
        <v>21</v>
      </c>
      <c r="D1879" s="317">
        <v>4.5</v>
      </c>
      <c r="E1879" s="315"/>
    </row>
    <row r="1880" spans="1:5" s="183" customFormat="1" collapsed="1">
      <c r="A1880" s="184">
        <v>5</v>
      </c>
      <c r="B1880" s="210" t="s">
        <v>893</v>
      </c>
      <c r="C1880" s="191" t="s">
        <v>69</v>
      </c>
      <c r="D1880" s="189">
        <v>36.799999999999997</v>
      </c>
      <c r="E1880" s="207"/>
    </row>
    <row r="1881" spans="1:5" s="183" customFormat="1" hidden="1" outlineLevel="1">
      <c r="A1881" s="311">
        <v>5</v>
      </c>
      <c r="B1881" s="312" t="s">
        <v>776</v>
      </c>
      <c r="C1881" s="313" t="s">
        <v>21</v>
      </c>
      <c r="D1881" s="317">
        <v>110.4</v>
      </c>
      <c r="E1881" s="315"/>
    </row>
    <row r="1882" spans="1:5" s="183" customFormat="1" collapsed="1">
      <c r="A1882" s="184">
        <v>6</v>
      </c>
      <c r="B1882" s="206" t="s">
        <v>777</v>
      </c>
      <c r="C1882" s="191" t="s">
        <v>778</v>
      </c>
      <c r="D1882" s="190">
        <v>2.7</v>
      </c>
      <c r="E1882" s="207"/>
    </row>
    <row r="1883" spans="1:5" s="183" customFormat="1" hidden="1" outlineLevel="1">
      <c r="A1883" s="463">
        <v>6</v>
      </c>
      <c r="B1883" s="312" t="s">
        <v>779</v>
      </c>
      <c r="C1883" s="313" t="s">
        <v>6</v>
      </c>
      <c r="D1883" s="314">
        <v>0.45</v>
      </c>
      <c r="E1883" s="318"/>
    </row>
    <row r="1884" spans="1:5" s="183" customFormat="1" hidden="1" outlineLevel="1">
      <c r="A1884" s="464"/>
      <c r="B1884" s="312" t="s">
        <v>780</v>
      </c>
      <c r="C1884" s="313" t="s">
        <v>778</v>
      </c>
      <c r="D1884" s="317">
        <v>2.4</v>
      </c>
      <c r="E1884" s="318"/>
    </row>
    <row r="1885" spans="1:5" s="183" customFormat="1" ht="18.75" customHeight="1" collapsed="1">
      <c r="A1885" s="184">
        <v>7</v>
      </c>
      <c r="B1885" s="206" t="s">
        <v>781</v>
      </c>
      <c r="C1885" s="212"/>
      <c r="D1885" s="188"/>
      <c r="E1885" s="211"/>
    </row>
    <row r="1886" spans="1:5" s="183" customFormat="1">
      <c r="A1886" s="207" t="s">
        <v>239</v>
      </c>
      <c r="B1886" s="206" t="s">
        <v>783</v>
      </c>
      <c r="C1886" s="191" t="s">
        <v>782</v>
      </c>
      <c r="D1886" s="188" t="s">
        <v>851</v>
      </c>
      <c r="E1886" s="211"/>
    </row>
    <row r="1887" spans="1:5" s="183" customFormat="1">
      <c r="A1887" s="207" t="s">
        <v>688</v>
      </c>
      <c r="B1887" s="206" t="s">
        <v>784</v>
      </c>
      <c r="C1887" s="191" t="s">
        <v>782</v>
      </c>
      <c r="D1887" s="188" t="s">
        <v>785</v>
      </c>
      <c r="E1887" s="211"/>
    </row>
    <row r="1888" spans="1:5" s="183" customFormat="1" hidden="1" outlineLevel="1">
      <c r="A1888" s="457" t="s">
        <v>239</v>
      </c>
      <c r="B1888" s="316" t="s">
        <v>786</v>
      </c>
      <c r="C1888" s="313" t="s">
        <v>782</v>
      </c>
      <c r="D1888" s="317" t="s">
        <v>852</v>
      </c>
      <c r="E1888" s="318"/>
    </row>
    <row r="1889" spans="1:5" s="183" customFormat="1" ht="18.75" hidden="1" customHeight="1" outlineLevel="1">
      <c r="A1889" s="458"/>
      <c r="B1889" s="319" t="s">
        <v>787</v>
      </c>
      <c r="C1889" s="313" t="s">
        <v>782</v>
      </c>
      <c r="D1889" s="314" t="s">
        <v>853</v>
      </c>
      <c r="E1889" s="318"/>
    </row>
    <row r="1890" spans="1:5" s="183" customFormat="1" hidden="1" outlineLevel="1">
      <c r="A1890" s="457" t="s">
        <v>688</v>
      </c>
      <c r="B1890" s="316" t="s">
        <v>788</v>
      </c>
      <c r="C1890" s="313" t="s">
        <v>782</v>
      </c>
      <c r="D1890" s="313" t="s">
        <v>790</v>
      </c>
      <c r="E1890" s="320"/>
    </row>
    <row r="1891" spans="1:5" s="183" customFormat="1" hidden="1" outlineLevel="1">
      <c r="A1891" s="458"/>
      <c r="B1891" s="316" t="s">
        <v>789</v>
      </c>
      <c r="C1891" s="313" t="s">
        <v>6</v>
      </c>
      <c r="D1891" s="313">
        <v>0.193</v>
      </c>
      <c r="E1891" s="320"/>
    </row>
    <row r="1892" spans="1:5" s="183" customFormat="1" collapsed="1">
      <c r="A1892" s="232">
        <v>8</v>
      </c>
      <c r="B1892" s="206" t="s">
        <v>795</v>
      </c>
      <c r="C1892" s="233" t="s">
        <v>782</v>
      </c>
      <c r="D1892" s="187" t="s">
        <v>854</v>
      </c>
      <c r="E1892" s="211"/>
    </row>
    <row r="1893" spans="1:5" s="183" customFormat="1" hidden="1" outlineLevel="1">
      <c r="A1893" s="459">
        <v>8</v>
      </c>
      <c r="B1893" s="316" t="s">
        <v>791</v>
      </c>
      <c r="C1893" s="313" t="s">
        <v>6</v>
      </c>
      <c r="D1893" s="314">
        <v>3.0000000000000001E-3</v>
      </c>
      <c r="E1893" s="318"/>
    </row>
    <row r="1894" spans="1:5" s="183" customFormat="1" hidden="1" outlineLevel="1">
      <c r="A1894" s="460"/>
      <c r="B1894" s="316" t="s">
        <v>792</v>
      </c>
      <c r="C1894" s="313" t="s">
        <v>6</v>
      </c>
      <c r="D1894" s="314">
        <v>7.0000000000000001E-3</v>
      </c>
      <c r="E1894" s="318"/>
    </row>
    <row r="1895" spans="1:5" s="183" customFormat="1" hidden="1" outlineLevel="1">
      <c r="A1895" s="460"/>
      <c r="B1895" s="316" t="s">
        <v>793</v>
      </c>
      <c r="C1895" s="313" t="s">
        <v>6</v>
      </c>
      <c r="D1895" s="314">
        <v>0.02</v>
      </c>
      <c r="E1895" s="318"/>
    </row>
    <row r="1896" spans="1:5" s="183" customFormat="1" hidden="1" outlineLevel="1">
      <c r="A1896" s="461"/>
      <c r="B1896" s="316" t="s">
        <v>794</v>
      </c>
      <c r="C1896" s="313" t="s">
        <v>6</v>
      </c>
      <c r="D1896" s="314">
        <v>0.01</v>
      </c>
      <c r="E1896" s="318"/>
    </row>
    <row r="1897" spans="1:5" s="183" customFormat="1" collapsed="1">
      <c r="A1897" s="184">
        <v>9</v>
      </c>
      <c r="B1897" s="206" t="s">
        <v>797</v>
      </c>
      <c r="C1897" s="191" t="s">
        <v>782</v>
      </c>
      <c r="D1897" s="191" t="s">
        <v>798</v>
      </c>
      <c r="E1897" s="211"/>
    </row>
    <row r="1898" spans="1:5" s="183" customFormat="1" hidden="1" outlineLevel="1">
      <c r="A1898" s="459">
        <v>9</v>
      </c>
      <c r="B1898" s="316" t="s">
        <v>791</v>
      </c>
      <c r="C1898" s="313" t="s">
        <v>6</v>
      </c>
      <c r="D1898" s="314">
        <v>2E-3</v>
      </c>
      <c r="E1898" s="318"/>
    </row>
    <row r="1899" spans="1:5" s="183" customFormat="1" hidden="1" outlineLevel="1">
      <c r="A1899" s="460"/>
      <c r="B1899" s="316" t="s">
        <v>792</v>
      </c>
      <c r="C1899" s="313" t="s">
        <v>6</v>
      </c>
      <c r="D1899" s="314">
        <v>1.7999999999999999E-2</v>
      </c>
      <c r="E1899" s="318"/>
    </row>
    <row r="1900" spans="1:5" s="183" customFormat="1" hidden="1" outlineLevel="1">
      <c r="A1900" s="460"/>
      <c r="B1900" s="316" t="s">
        <v>793</v>
      </c>
      <c r="C1900" s="313" t="s">
        <v>6</v>
      </c>
      <c r="D1900" s="314">
        <v>2.9000000000000001E-2</v>
      </c>
      <c r="E1900" s="318"/>
    </row>
    <row r="1901" spans="1:5" s="183" customFormat="1" hidden="1" outlineLevel="1">
      <c r="A1901" s="460"/>
      <c r="B1901" s="316" t="s">
        <v>794</v>
      </c>
      <c r="C1901" s="313" t="s">
        <v>6</v>
      </c>
      <c r="D1901" s="314">
        <v>1.2E-2</v>
      </c>
      <c r="E1901" s="318"/>
    </row>
    <row r="1902" spans="1:5" s="183" customFormat="1" hidden="1" outlineLevel="1">
      <c r="A1902" s="461"/>
      <c r="B1902" s="316" t="s">
        <v>796</v>
      </c>
      <c r="C1902" s="313" t="s">
        <v>6</v>
      </c>
      <c r="D1902" s="314">
        <v>5.0000000000000001E-3</v>
      </c>
      <c r="E1902" s="318"/>
    </row>
    <row r="1903" spans="1:5" s="183" customFormat="1" ht="30" collapsed="1">
      <c r="A1903" s="214">
        <v>10</v>
      </c>
      <c r="B1903" s="206" t="s">
        <v>33</v>
      </c>
      <c r="C1903" s="191" t="s">
        <v>69</v>
      </c>
      <c r="D1903" s="188">
        <v>69.2</v>
      </c>
      <c r="E1903" s="211"/>
    </row>
    <row r="1904" spans="1:5" s="183" customFormat="1" hidden="1" outlineLevel="1">
      <c r="A1904" s="465">
        <v>10</v>
      </c>
      <c r="B1904" s="316" t="s">
        <v>799</v>
      </c>
      <c r="C1904" s="313" t="s">
        <v>21</v>
      </c>
      <c r="D1904" s="317">
        <v>6.9</v>
      </c>
      <c r="E1904" s="318"/>
    </row>
    <row r="1905" spans="1:5" s="183" customFormat="1" hidden="1" outlineLevel="1">
      <c r="A1905" s="466"/>
      <c r="B1905" s="321" t="s">
        <v>800</v>
      </c>
      <c r="C1905" s="322" t="s">
        <v>21</v>
      </c>
      <c r="D1905" s="323">
        <v>18</v>
      </c>
      <c r="E1905" s="324"/>
    </row>
    <row r="1906" spans="1:5" s="183" customFormat="1" collapsed="1">
      <c r="A1906" s="191">
        <v>11</v>
      </c>
      <c r="B1906" s="210" t="s">
        <v>801</v>
      </c>
      <c r="C1906" s="191" t="s">
        <v>802</v>
      </c>
      <c r="D1906" s="191">
        <v>2</v>
      </c>
      <c r="E1906" s="191"/>
    </row>
    <row r="1907" spans="1:5" s="183" customFormat="1" ht="30" hidden="1" outlineLevel="1">
      <c r="A1907" s="325">
        <v>11</v>
      </c>
      <c r="B1907" s="316" t="s">
        <v>803</v>
      </c>
      <c r="C1907" s="313" t="s">
        <v>802</v>
      </c>
      <c r="D1907" s="313">
        <v>2</v>
      </c>
      <c r="E1907" s="312"/>
    </row>
    <row r="1908" spans="1:5" s="183" customFormat="1" collapsed="1">
      <c r="A1908" s="191">
        <v>12</v>
      </c>
      <c r="B1908" s="213" t="s">
        <v>804</v>
      </c>
      <c r="C1908" s="191" t="s">
        <v>3</v>
      </c>
      <c r="D1908" s="191">
        <v>6</v>
      </c>
      <c r="E1908" s="210"/>
    </row>
    <row r="1909" spans="1:5" s="183" customFormat="1" hidden="1" outlineLevel="1">
      <c r="A1909" s="313">
        <v>12</v>
      </c>
      <c r="B1909" s="312" t="s">
        <v>805</v>
      </c>
      <c r="C1909" s="313" t="s">
        <v>3</v>
      </c>
      <c r="D1909" s="313">
        <v>6</v>
      </c>
      <c r="E1909" s="312"/>
    </row>
    <row r="1910" spans="1:5" s="183" customFormat="1" collapsed="1">
      <c r="A1910" s="214">
        <v>13</v>
      </c>
      <c r="B1910" s="217" t="s">
        <v>806</v>
      </c>
      <c r="C1910" s="214" t="s">
        <v>9</v>
      </c>
      <c r="D1910" s="192">
        <v>70</v>
      </c>
      <c r="E1910" s="218"/>
    </row>
    <row r="1911" spans="1:5" s="183" customFormat="1" ht="18.75" customHeight="1">
      <c r="A1911" s="193" t="s">
        <v>729</v>
      </c>
      <c r="B1911" s="206" t="s">
        <v>807</v>
      </c>
      <c r="C1911" s="191" t="s">
        <v>9</v>
      </c>
      <c r="D1911" s="186">
        <v>30</v>
      </c>
      <c r="E1911" s="211"/>
    </row>
    <row r="1912" spans="1:5" s="183" customFormat="1" ht="18.75" customHeight="1">
      <c r="A1912" s="193" t="s">
        <v>732</v>
      </c>
      <c r="B1912" s="206" t="s">
        <v>808</v>
      </c>
      <c r="C1912" s="191" t="s">
        <v>809</v>
      </c>
      <c r="D1912" s="193" t="s">
        <v>810</v>
      </c>
      <c r="E1912" s="219"/>
    </row>
    <row r="1913" spans="1:5" s="183" customFormat="1" hidden="1" outlineLevel="1">
      <c r="A1913" s="463">
        <v>13</v>
      </c>
      <c r="B1913" s="316" t="s">
        <v>811</v>
      </c>
      <c r="C1913" s="326" t="s">
        <v>6</v>
      </c>
      <c r="D1913" s="314">
        <v>7.3999999999999996E-2</v>
      </c>
      <c r="E1913" s="318"/>
    </row>
    <row r="1914" spans="1:5" s="183" customFormat="1" hidden="1" outlineLevel="1">
      <c r="A1914" s="466"/>
      <c r="B1914" s="316" t="s">
        <v>812</v>
      </c>
      <c r="C1914" s="326" t="s">
        <v>3</v>
      </c>
      <c r="D1914" s="328">
        <v>24</v>
      </c>
      <c r="E1914" s="318"/>
    </row>
    <row r="1915" spans="1:5" s="183" customFormat="1" hidden="1" outlineLevel="1">
      <c r="A1915" s="466"/>
      <c r="B1915" s="312" t="s">
        <v>813</v>
      </c>
      <c r="C1915" s="326" t="s">
        <v>3</v>
      </c>
      <c r="D1915" s="328">
        <v>14</v>
      </c>
      <c r="E1915" s="318"/>
    </row>
    <row r="1916" spans="1:5" s="183" customFormat="1" hidden="1" outlineLevel="1">
      <c r="A1916" s="466"/>
      <c r="B1916" s="312" t="s">
        <v>814</v>
      </c>
      <c r="C1916" s="326" t="s">
        <v>3</v>
      </c>
      <c r="D1916" s="328">
        <v>14</v>
      </c>
      <c r="E1916" s="318"/>
    </row>
    <row r="1917" spans="1:5" s="183" customFormat="1" hidden="1" outlineLevel="1">
      <c r="A1917" s="466"/>
      <c r="B1917" s="312" t="s">
        <v>815</v>
      </c>
      <c r="C1917" s="326" t="s">
        <v>3</v>
      </c>
      <c r="D1917" s="328">
        <v>6</v>
      </c>
      <c r="E1917" s="318"/>
    </row>
    <row r="1918" spans="1:5" s="183" customFormat="1" hidden="1" outlineLevel="1">
      <c r="A1918" s="466"/>
      <c r="B1918" s="312" t="s">
        <v>816</v>
      </c>
      <c r="C1918" s="326" t="s">
        <v>3</v>
      </c>
      <c r="D1918" s="328">
        <v>6</v>
      </c>
      <c r="E1918" s="318"/>
    </row>
    <row r="1919" spans="1:5" s="183" customFormat="1" hidden="1" outlineLevel="1">
      <c r="A1919" s="466"/>
      <c r="B1919" s="312" t="s">
        <v>817</v>
      </c>
      <c r="C1919" s="326" t="s">
        <v>3</v>
      </c>
      <c r="D1919" s="328">
        <v>6</v>
      </c>
      <c r="E1919" s="318"/>
    </row>
    <row r="1920" spans="1:5" s="183" customFormat="1" hidden="1" outlineLevel="1">
      <c r="A1920" s="466"/>
      <c r="B1920" s="312" t="s">
        <v>818</v>
      </c>
      <c r="C1920" s="326" t="s">
        <v>3</v>
      </c>
      <c r="D1920" s="328">
        <v>6</v>
      </c>
      <c r="E1920" s="318"/>
    </row>
    <row r="1921" spans="1:5" s="183" customFormat="1" hidden="1" outlineLevel="1">
      <c r="A1921" s="466"/>
      <c r="B1921" s="312" t="s">
        <v>819</v>
      </c>
      <c r="C1921" s="326" t="s">
        <v>3</v>
      </c>
      <c r="D1921" s="328">
        <v>6</v>
      </c>
      <c r="E1921" s="318"/>
    </row>
    <row r="1922" spans="1:5" s="183" customFormat="1" hidden="1" outlineLevel="1">
      <c r="A1922" s="466"/>
      <c r="B1922" s="312" t="s">
        <v>820</v>
      </c>
      <c r="C1922" s="326" t="s">
        <v>3</v>
      </c>
      <c r="D1922" s="328">
        <v>9</v>
      </c>
      <c r="E1922" s="318"/>
    </row>
    <row r="1923" spans="1:5" s="183" customFormat="1" hidden="1" outlineLevel="1">
      <c r="A1923" s="466"/>
      <c r="B1923" s="329" t="s">
        <v>821</v>
      </c>
      <c r="C1923" s="327" t="s">
        <v>3</v>
      </c>
      <c r="D1923" s="330">
        <v>12</v>
      </c>
      <c r="E1923" s="324"/>
    </row>
    <row r="1924" spans="1:5" s="183" customFormat="1" hidden="1" outlineLevel="1">
      <c r="A1924" s="466"/>
      <c r="B1924" s="329" t="s">
        <v>822</v>
      </c>
      <c r="C1924" s="327" t="s">
        <v>3</v>
      </c>
      <c r="D1924" s="330">
        <v>10</v>
      </c>
      <c r="E1924" s="324"/>
    </row>
    <row r="1925" spans="1:5" s="183" customFormat="1" hidden="1" outlineLevel="1">
      <c r="A1925" s="464"/>
      <c r="B1925" s="312" t="s">
        <v>823</v>
      </c>
      <c r="C1925" s="326" t="s">
        <v>3</v>
      </c>
      <c r="D1925" s="330">
        <v>38</v>
      </c>
      <c r="E1925" s="324"/>
    </row>
    <row r="1926" spans="1:5" s="183" customFormat="1" ht="18.75" customHeight="1" collapsed="1">
      <c r="A1926" s="184">
        <v>14</v>
      </c>
      <c r="B1926" s="206" t="s">
        <v>824</v>
      </c>
      <c r="C1926" s="191" t="s">
        <v>778</v>
      </c>
      <c r="D1926" s="191">
        <v>7</v>
      </c>
      <c r="E1926" s="220"/>
    </row>
    <row r="1927" spans="1:5" s="183" customFormat="1" ht="30">
      <c r="A1927" s="184">
        <v>15</v>
      </c>
      <c r="B1927" s="206" t="s">
        <v>825</v>
      </c>
      <c r="C1927" s="191" t="s">
        <v>6</v>
      </c>
      <c r="D1927" s="187">
        <v>8.7999999999999995E-2</v>
      </c>
      <c r="E1927" s="221" t="s">
        <v>874</v>
      </c>
    </row>
    <row r="1928" spans="1:5" s="183" customFormat="1" hidden="1" outlineLevel="1">
      <c r="A1928" s="459">
        <v>15</v>
      </c>
      <c r="B1928" s="316" t="s">
        <v>826</v>
      </c>
      <c r="C1928" s="313" t="s">
        <v>6</v>
      </c>
      <c r="D1928" s="314">
        <v>4.9000000000000002E-2</v>
      </c>
      <c r="E1928" s="312"/>
    </row>
    <row r="1929" spans="1:5" s="183" customFormat="1" hidden="1" outlineLevel="1">
      <c r="A1929" s="461"/>
      <c r="B1929" s="316" t="s">
        <v>827</v>
      </c>
      <c r="C1929" s="313" t="s">
        <v>6</v>
      </c>
      <c r="D1929" s="314">
        <v>3.9E-2</v>
      </c>
      <c r="E1929" s="312"/>
    </row>
    <row r="1930" spans="1:5" s="183" customFormat="1" ht="30" collapsed="1">
      <c r="A1930" s="184">
        <v>16</v>
      </c>
      <c r="B1930" s="206" t="s">
        <v>828</v>
      </c>
      <c r="C1930" s="191" t="s">
        <v>3</v>
      </c>
      <c r="D1930" s="191">
        <v>5</v>
      </c>
      <c r="E1930" s="211"/>
    </row>
    <row r="1931" spans="1:5" s="183" customFormat="1" ht="30" hidden="1" outlineLevel="1">
      <c r="A1931" s="311">
        <v>16</v>
      </c>
      <c r="B1931" s="316" t="s">
        <v>909</v>
      </c>
      <c r="C1931" s="313" t="s">
        <v>3</v>
      </c>
      <c r="D1931" s="313">
        <v>5</v>
      </c>
      <c r="E1931" s="318"/>
    </row>
    <row r="1932" spans="1:5" s="183" customFormat="1" ht="18.75" customHeight="1" collapsed="1">
      <c r="A1932" s="184"/>
      <c r="B1932" s="222" t="s">
        <v>22</v>
      </c>
      <c r="C1932" s="191"/>
      <c r="D1932" s="191"/>
      <c r="E1932" s="211"/>
    </row>
    <row r="1933" spans="1:5" s="183" customFormat="1" ht="18.75" customHeight="1">
      <c r="A1933" s="223">
        <v>17</v>
      </c>
      <c r="B1933" s="215" t="s">
        <v>829</v>
      </c>
      <c r="C1933" s="216" t="s">
        <v>830</v>
      </c>
      <c r="D1933" s="191">
        <v>1</v>
      </c>
      <c r="E1933" s="211"/>
    </row>
    <row r="1934" spans="1:5" s="183" customFormat="1" ht="18.75" customHeight="1">
      <c r="A1934" s="223">
        <v>18</v>
      </c>
      <c r="B1934" s="215" t="s">
        <v>831</v>
      </c>
      <c r="C1934" s="224"/>
      <c r="D1934" s="212"/>
      <c r="E1934" s="211"/>
    </row>
    <row r="1935" spans="1:5" s="183" customFormat="1" ht="18.75" customHeight="1">
      <c r="A1935" s="225" t="s">
        <v>894</v>
      </c>
      <c r="B1935" s="215" t="s">
        <v>832</v>
      </c>
      <c r="C1935" s="216" t="s">
        <v>87</v>
      </c>
      <c r="D1935" s="191">
        <v>6</v>
      </c>
      <c r="E1935" s="211"/>
    </row>
    <row r="1936" spans="1:5" s="183" customFormat="1" ht="18.75" customHeight="1">
      <c r="A1936" s="225" t="s">
        <v>895</v>
      </c>
      <c r="B1936" s="215" t="s">
        <v>833</v>
      </c>
      <c r="C1936" s="216" t="s">
        <v>87</v>
      </c>
      <c r="D1936" s="191">
        <v>6</v>
      </c>
      <c r="E1936" s="211"/>
    </row>
    <row r="1937" spans="1:5" s="183" customFormat="1" ht="18.75" customHeight="1">
      <c r="A1937" s="225" t="s">
        <v>896</v>
      </c>
      <c r="B1937" s="215" t="s">
        <v>834</v>
      </c>
      <c r="C1937" s="216" t="s">
        <v>87</v>
      </c>
      <c r="D1937" s="191">
        <v>6</v>
      </c>
      <c r="E1937" s="211"/>
    </row>
    <row r="1938" spans="1:5" s="183" customFormat="1" ht="18.75" customHeight="1">
      <c r="A1938" s="223">
        <v>19</v>
      </c>
      <c r="B1938" s="215" t="s">
        <v>835</v>
      </c>
      <c r="C1938" s="224"/>
      <c r="D1938" s="212"/>
      <c r="E1938" s="211"/>
    </row>
    <row r="1939" spans="1:5" s="183" customFormat="1" ht="18.75" customHeight="1">
      <c r="A1939" s="225" t="s">
        <v>897</v>
      </c>
      <c r="B1939" s="215" t="s">
        <v>837</v>
      </c>
      <c r="C1939" s="216" t="s">
        <v>87</v>
      </c>
      <c r="D1939" s="191">
        <v>24</v>
      </c>
      <c r="E1939" s="211"/>
    </row>
    <row r="1940" spans="1:5" s="183" customFormat="1" ht="37.5" customHeight="1">
      <c r="A1940" s="225" t="s">
        <v>898</v>
      </c>
      <c r="B1940" s="215" t="s">
        <v>839</v>
      </c>
      <c r="C1940" s="216" t="s">
        <v>88</v>
      </c>
      <c r="D1940" s="191">
        <v>14</v>
      </c>
      <c r="E1940" s="211"/>
    </row>
    <row r="1941" spans="1:5" s="183" customFormat="1" ht="35.25" customHeight="1">
      <c r="A1941" s="225" t="s">
        <v>899</v>
      </c>
      <c r="B1941" s="215" t="s">
        <v>841</v>
      </c>
      <c r="C1941" s="216" t="s">
        <v>88</v>
      </c>
      <c r="D1941" s="191">
        <v>24</v>
      </c>
      <c r="E1941" s="211"/>
    </row>
    <row r="1942" spans="1:5" s="183" customFormat="1" ht="18.75" customHeight="1">
      <c r="A1942" s="223">
        <v>20</v>
      </c>
      <c r="B1942" s="215" t="s">
        <v>842</v>
      </c>
      <c r="C1942" s="216" t="s">
        <v>3</v>
      </c>
      <c r="D1942" s="191">
        <v>21</v>
      </c>
      <c r="E1942" s="211"/>
    </row>
    <row r="1943" spans="1:5" s="183" customFormat="1" ht="18.75" customHeight="1">
      <c r="A1943" s="223">
        <v>21</v>
      </c>
      <c r="B1943" s="215" t="s">
        <v>843</v>
      </c>
      <c r="C1943" s="224"/>
      <c r="D1943" s="212"/>
      <c r="E1943" s="211"/>
    </row>
    <row r="1944" spans="1:5" s="183" customFormat="1" ht="18.75" customHeight="1">
      <c r="A1944" s="225" t="s">
        <v>836</v>
      </c>
      <c r="B1944" s="215" t="s">
        <v>89</v>
      </c>
      <c r="C1944" s="216" t="s">
        <v>3</v>
      </c>
      <c r="D1944" s="191">
        <v>4</v>
      </c>
      <c r="E1944" s="211"/>
    </row>
    <row r="1945" spans="1:5" s="183" customFormat="1" ht="18.75" customHeight="1">
      <c r="A1945" s="225" t="s">
        <v>838</v>
      </c>
      <c r="B1945" s="215" t="s">
        <v>90</v>
      </c>
      <c r="C1945" s="216" t="s">
        <v>3</v>
      </c>
      <c r="D1945" s="191">
        <v>6</v>
      </c>
      <c r="E1945" s="211"/>
    </row>
    <row r="1946" spans="1:5" s="183" customFormat="1" ht="18.75" customHeight="1">
      <c r="A1946" s="225" t="s">
        <v>840</v>
      </c>
      <c r="B1946" s="215" t="s">
        <v>91</v>
      </c>
      <c r="C1946" s="216" t="s">
        <v>87</v>
      </c>
      <c r="D1946" s="191">
        <v>2</v>
      </c>
      <c r="E1946" s="211"/>
    </row>
    <row r="1947" spans="1:5" s="183" customFormat="1" ht="18.75" customHeight="1">
      <c r="A1947" s="223">
        <v>22</v>
      </c>
      <c r="B1947" s="215" t="s">
        <v>844</v>
      </c>
      <c r="C1947" s="224"/>
      <c r="D1947" s="212"/>
      <c r="E1947" s="211"/>
    </row>
    <row r="1948" spans="1:5" s="183" customFormat="1" ht="18.75" customHeight="1">
      <c r="A1948" s="225" t="s">
        <v>900</v>
      </c>
      <c r="B1948" s="206" t="s">
        <v>845</v>
      </c>
      <c r="C1948" s="191" t="s">
        <v>87</v>
      </c>
      <c r="D1948" s="191">
        <v>6</v>
      </c>
      <c r="E1948" s="211"/>
    </row>
    <row r="1949" spans="1:5" s="183" customFormat="1" ht="18.75" customHeight="1">
      <c r="A1949" s="207" t="s">
        <v>901</v>
      </c>
      <c r="B1949" s="206" t="s">
        <v>92</v>
      </c>
      <c r="C1949" s="191" t="s">
        <v>88</v>
      </c>
      <c r="D1949" s="191">
        <v>6</v>
      </c>
      <c r="E1949" s="211"/>
    </row>
    <row r="1950" spans="1:5" s="183" customFormat="1" ht="18.75" customHeight="1">
      <c r="A1950" s="130"/>
      <c r="B1950" s="161"/>
      <c r="C1950" s="131"/>
      <c r="D1950" s="131"/>
      <c r="E1950" s="226"/>
    </row>
    <row r="1951" spans="1:5" s="198" customFormat="1" ht="17.25" customHeight="1">
      <c r="A1951" s="194" t="s">
        <v>855</v>
      </c>
      <c r="B1951" s="195"/>
      <c r="C1951" s="196"/>
      <c r="D1951" s="196"/>
      <c r="E1951" s="197"/>
    </row>
    <row r="1952" spans="1:5" s="199" customFormat="1" ht="72" customHeight="1">
      <c r="A1952" s="467" t="s">
        <v>856</v>
      </c>
      <c r="B1952" s="467"/>
      <c r="C1952" s="467"/>
      <c r="D1952" s="467"/>
      <c r="E1952" s="467"/>
    </row>
    <row r="1953" spans="1:5" s="199" customFormat="1" ht="30.75" customHeight="1">
      <c r="A1953" s="467" t="s">
        <v>857</v>
      </c>
      <c r="B1953" s="467"/>
      <c r="C1953" s="467"/>
      <c r="D1953" s="467"/>
      <c r="E1953" s="467"/>
    </row>
    <row r="1954" spans="1:5" s="199" customFormat="1" ht="72.75" customHeight="1">
      <c r="A1954" s="456" t="s">
        <v>858</v>
      </c>
      <c r="B1954" s="456"/>
      <c r="C1954" s="456"/>
      <c r="D1954" s="456"/>
      <c r="E1954" s="456"/>
    </row>
    <row r="1955" spans="1:5" s="176" customFormat="1" ht="128.25" customHeight="1">
      <c r="A1955" s="455" t="s">
        <v>859</v>
      </c>
      <c r="B1955" s="455"/>
      <c r="C1955" s="455"/>
      <c r="D1955" s="455"/>
      <c r="E1955" s="455"/>
    </row>
    <row r="1956" spans="1:5" s="199" customFormat="1" ht="111.75" customHeight="1">
      <c r="A1956" s="456" t="s">
        <v>860</v>
      </c>
      <c r="B1956" s="456"/>
      <c r="C1956" s="456"/>
      <c r="D1956" s="456"/>
      <c r="E1956" s="456"/>
    </row>
    <row r="1957" spans="1:5" s="199" customFormat="1" ht="54" customHeight="1">
      <c r="A1957" s="467" t="s">
        <v>861</v>
      </c>
      <c r="B1957" s="467"/>
      <c r="C1957" s="467"/>
      <c r="D1957" s="467"/>
      <c r="E1957" s="467"/>
    </row>
    <row r="1958" spans="1:5" s="199" customFormat="1" ht="36.75" customHeight="1">
      <c r="A1958" s="467" t="s">
        <v>862</v>
      </c>
      <c r="B1958" s="467"/>
      <c r="C1958" s="467"/>
      <c r="D1958" s="467"/>
      <c r="E1958" s="467"/>
    </row>
    <row r="1959" spans="1:5" s="100" customFormat="1" ht="78.75" customHeight="1">
      <c r="A1959" s="455" t="s">
        <v>863</v>
      </c>
      <c r="B1959" s="455"/>
      <c r="C1959" s="455"/>
      <c r="D1959" s="455"/>
      <c r="E1959" s="455"/>
    </row>
    <row r="1960" spans="1:5" s="100" customFormat="1" ht="51.75" customHeight="1">
      <c r="A1960" s="477" t="s">
        <v>871</v>
      </c>
      <c r="B1960" s="477"/>
      <c r="C1960" s="477"/>
      <c r="D1960" s="477"/>
      <c r="E1960" s="477"/>
    </row>
    <row r="1961" spans="1:5" s="199" customFormat="1" ht="48" customHeight="1">
      <c r="A1961" s="467" t="s">
        <v>864</v>
      </c>
      <c r="B1961" s="467"/>
      <c r="C1961" s="467"/>
      <c r="D1961" s="467"/>
      <c r="E1961" s="467"/>
    </row>
    <row r="1962" spans="1:5" s="199" customFormat="1" ht="53.25" customHeight="1">
      <c r="A1962" s="467" t="s">
        <v>865</v>
      </c>
      <c r="B1962" s="467"/>
      <c r="C1962" s="467"/>
      <c r="D1962" s="467"/>
      <c r="E1962" s="467"/>
    </row>
    <row r="1963" spans="1:5" s="198" customFormat="1" ht="32.25" customHeight="1">
      <c r="A1963" s="455" t="s">
        <v>866</v>
      </c>
      <c r="B1963" s="455"/>
      <c r="C1963" s="455"/>
      <c r="D1963" s="455"/>
      <c r="E1963" s="455"/>
    </row>
    <row r="1964" spans="1:5" s="200" customFormat="1" ht="21" customHeight="1">
      <c r="A1964" s="478" t="s">
        <v>872</v>
      </c>
      <c r="B1964" s="479"/>
      <c r="C1964" s="479"/>
      <c r="D1964" s="479"/>
      <c r="E1964" s="479"/>
    </row>
    <row r="1965" spans="1:5" s="201" customFormat="1" ht="67.5" customHeight="1">
      <c r="A1965" s="456" t="s">
        <v>867</v>
      </c>
      <c r="B1965" s="456"/>
      <c r="C1965" s="456"/>
      <c r="D1965" s="456"/>
      <c r="E1965" s="456"/>
    </row>
    <row r="1966" spans="1:5" s="201" customFormat="1" ht="18" customHeight="1">
      <c r="A1966" s="456" t="s">
        <v>937</v>
      </c>
      <c r="B1966" s="456"/>
      <c r="C1966" s="456"/>
      <c r="D1966" s="456"/>
      <c r="E1966" s="456"/>
    </row>
    <row r="1967" spans="1:5" s="201" customFormat="1" ht="16.5">
      <c r="A1967" s="456" t="s">
        <v>938</v>
      </c>
      <c r="B1967" s="456"/>
      <c r="C1967" s="456"/>
      <c r="D1967" s="456"/>
      <c r="E1967" s="456"/>
    </row>
    <row r="1968" spans="1:5" s="199" customFormat="1" ht="106.5" customHeight="1">
      <c r="A1968" s="467" t="s">
        <v>868</v>
      </c>
      <c r="B1968" s="467"/>
      <c r="C1968" s="467"/>
      <c r="D1968" s="467"/>
      <c r="E1968" s="467"/>
    </row>
    <row r="1969" spans="1:5" s="201" customFormat="1" ht="27" customHeight="1">
      <c r="A1969" s="476" t="s">
        <v>869</v>
      </c>
      <c r="B1969" s="476"/>
      <c r="C1969" s="476"/>
      <c r="D1969" s="476"/>
      <c r="E1969" s="476"/>
    </row>
    <row r="1970" spans="1:5" s="201" customFormat="1" ht="42" customHeight="1">
      <c r="A1970" s="475" t="s">
        <v>902</v>
      </c>
      <c r="B1970" s="475"/>
      <c r="C1970" s="475"/>
      <c r="D1970" s="475"/>
      <c r="E1970" s="475"/>
    </row>
    <row r="1971" spans="1:5" s="199" customFormat="1" ht="27" customHeight="1">
      <c r="A1971" s="202" t="s">
        <v>870</v>
      </c>
      <c r="B1971" s="202"/>
      <c r="C1971" s="202"/>
      <c r="D1971" s="202"/>
      <c r="E1971" s="202"/>
    </row>
    <row r="1972" spans="1:5" s="183" customFormat="1" ht="18.75" customHeight="1">
      <c r="A1972" s="130"/>
      <c r="B1972" s="161"/>
      <c r="C1972" s="131"/>
      <c r="D1972" s="131"/>
      <c r="E1972" s="226"/>
    </row>
  </sheetData>
  <autoFilter ref="A8:E1932" xr:uid="{00000000-0009-0000-0000-000000000000}"/>
  <mergeCells count="204">
    <mergeCell ref="A1346:A1347"/>
    <mergeCell ref="A1475:A1476"/>
    <mergeCell ref="A1970:E1970"/>
    <mergeCell ref="A1966:E1966"/>
    <mergeCell ref="A1967:E1967"/>
    <mergeCell ref="A1968:E1968"/>
    <mergeCell ref="A1969:E1969"/>
    <mergeCell ref="A1957:E1957"/>
    <mergeCell ref="A1958:E1958"/>
    <mergeCell ref="A1959:E1959"/>
    <mergeCell ref="A1960:E1960"/>
    <mergeCell ref="A1961:E1961"/>
    <mergeCell ref="A1962:E1962"/>
    <mergeCell ref="A1963:E1963"/>
    <mergeCell ref="A1964:E1964"/>
    <mergeCell ref="A1965:E1965"/>
    <mergeCell ref="A1358:A1361"/>
    <mergeCell ref="A1363:A1366"/>
    <mergeCell ref="A1567:A1569"/>
    <mergeCell ref="A1573:A1578"/>
    <mergeCell ref="A1538:A1540"/>
    <mergeCell ref="A1544:A1549"/>
    <mergeCell ref="A1551:A1553"/>
    <mergeCell ref="A1561:A1564"/>
    <mergeCell ref="A1070:A1071"/>
    <mergeCell ref="A1073:A1078"/>
    <mergeCell ref="A1080:A1081"/>
    <mergeCell ref="A1177:A1178"/>
    <mergeCell ref="A1187:A1189"/>
    <mergeCell ref="A1191:A1192"/>
    <mergeCell ref="A1092:A1093"/>
    <mergeCell ref="A1102:A1107"/>
    <mergeCell ref="A1492:A1495"/>
    <mergeCell ref="A1450:A1455"/>
    <mergeCell ref="A1259:A1260"/>
    <mergeCell ref="A1109:A1110"/>
    <mergeCell ref="A1433:A1448"/>
    <mergeCell ref="A1262:A1269"/>
    <mergeCell ref="A1271:A1272"/>
    <mergeCell ref="A1239:A1240"/>
    <mergeCell ref="A1459:A1461"/>
    <mergeCell ref="A1147:A1148"/>
    <mergeCell ref="A1144:A1145"/>
    <mergeCell ref="A1218:A1219"/>
    <mergeCell ref="A1232:A1233"/>
    <mergeCell ref="A1124:A1126"/>
    <mergeCell ref="A1157:A1158"/>
    <mergeCell ref="A1228:A1230"/>
    <mergeCell ref="A1063:A1064"/>
    <mergeCell ref="A1955:E1955"/>
    <mergeCell ref="A1956:E1956"/>
    <mergeCell ref="A1890:A1891"/>
    <mergeCell ref="A1893:A1896"/>
    <mergeCell ref="A1744:A1748"/>
    <mergeCell ref="A1811:A1812"/>
    <mergeCell ref="A1824:A1826"/>
    <mergeCell ref="A1869:E1869"/>
    <mergeCell ref="A1883:A1884"/>
    <mergeCell ref="A1888:A1889"/>
    <mergeCell ref="A1796:A1799"/>
    <mergeCell ref="A1844:A1846"/>
    <mergeCell ref="A1898:A1902"/>
    <mergeCell ref="A1904:A1905"/>
    <mergeCell ref="A1913:A1925"/>
    <mergeCell ref="A1928:A1929"/>
    <mergeCell ref="A1952:E1952"/>
    <mergeCell ref="A1953:E1953"/>
    <mergeCell ref="A1954:E1954"/>
    <mergeCell ref="A1330:A1332"/>
    <mergeCell ref="A1352:A1357"/>
    <mergeCell ref="A1481:A1486"/>
    <mergeCell ref="A1487:A1490"/>
    <mergeCell ref="A612:A613"/>
    <mergeCell ref="A619:A625"/>
    <mergeCell ref="A627:A630"/>
    <mergeCell ref="A632:A633"/>
    <mergeCell ref="A635:A637"/>
    <mergeCell ref="A1198:A1199"/>
    <mergeCell ref="A1304:A1319"/>
    <mergeCell ref="A1321:A1326"/>
    <mergeCell ref="A714:A715"/>
    <mergeCell ref="A721:A728"/>
    <mergeCell ref="A730:A731"/>
    <mergeCell ref="A741:A742"/>
    <mergeCell ref="A748:A750"/>
    <mergeCell ref="A752:A756"/>
    <mergeCell ref="A758:A767"/>
    <mergeCell ref="A769:A770"/>
    <mergeCell ref="A772:A773"/>
    <mergeCell ref="A876:A877"/>
    <mergeCell ref="A891:A894"/>
    <mergeCell ref="A899:A901"/>
    <mergeCell ref="A905:A906"/>
    <mergeCell ref="A1051:A1052"/>
    <mergeCell ref="A1137:A1142"/>
    <mergeCell ref="A1099:A1100"/>
    <mergeCell ref="A706:A707"/>
    <mergeCell ref="A572:A573"/>
    <mergeCell ref="A1274:A1275"/>
    <mergeCell ref="A579:A580"/>
    <mergeCell ref="A587:A588"/>
    <mergeCell ref="A950:A953"/>
    <mergeCell ref="A972:A973"/>
    <mergeCell ref="A1007:A1009"/>
    <mergeCell ref="A1036:A1043"/>
    <mergeCell ref="A1045:A1049"/>
    <mergeCell ref="A957:A958"/>
    <mergeCell ref="A984:A985"/>
    <mergeCell ref="A979:A982"/>
    <mergeCell ref="A825:A826"/>
    <mergeCell ref="A832:A833"/>
    <mergeCell ref="A835:A840"/>
    <mergeCell ref="A842:A845"/>
    <mergeCell ref="A849:A850"/>
    <mergeCell ref="A864:A865"/>
    <mergeCell ref="A871:A874"/>
    <mergeCell ref="A641:A642"/>
    <mergeCell ref="A653:A654"/>
    <mergeCell ref="A660:A661"/>
    <mergeCell ref="A668:A669"/>
    <mergeCell ref="A933:A934"/>
    <mergeCell ref="A813:A814"/>
    <mergeCell ref="A225:A226"/>
    <mergeCell ref="A236:A237"/>
    <mergeCell ref="A302:A306"/>
    <mergeCell ref="A1013:A1014"/>
    <mergeCell ref="A296:A298"/>
    <mergeCell ref="A312:A315"/>
    <mergeCell ref="A789:A791"/>
    <mergeCell ref="A319:A320"/>
    <mergeCell ref="A287:A292"/>
    <mergeCell ref="A782:A783"/>
    <mergeCell ref="A242:A244"/>
    <mergeCell ref="A793:A797"/>
    <mergeCell ref="A799:A808"/>
    <mergeCell ref="A690:A691"/>
    <mergeCell ref="A554:A556"/>
    <mergeCell ref="A551:A552"/>
    <mergeCell ref="A697:A704"/>
    <mergeCell ref="A810:A811"/>
    <mergeCell ref="A999:A1002"/>
    <mergeCell ref="A940:A941"/>
    <mergeCell ref="A943:A948"/>
    <mergeCell ref="A428:A432"/>
    <mergeCell ref="A531:A532"/>
    <mergeCell ref="A538:A544"/>
    <mergeCell ref="A560:A561"/>
    <mergeCell ref="A308:A310"/>
    <mergeCell ref="A180:A182"/>
    <mergeCell ref="A246:A247"/>
    <mergeCell ref="A278:A279"/>
    <mergeCell ref="A546:A549"/>
    <mergeCell ref="A83:A84"/>
    <mergeCell ref="A90:A92"/>
    <mergeCell ref="A96:A102"/>
    <mergeCell ref="A104:A106"/>
    <mergeCell ref="A110:A112"/>
    <mergeCell ref="A114:A118"/>
    <mergeCell ref="A120:A121"/>
    <mergeCell ref="A404:A405"/>
    <mergeCell ref="A413:A418"/>
    <mergeCell ref="A422:A424"/>
    <mergeCell ref="A233:A234"/>
    <mergeCell ref="A434:A436"/>
    <mergeCell ref="A438:A441"/>
    <mergeCell ref="A445:A446"/>
    <mergeCell ref="A2:E2"/>
    <mergeCell ref="A3:E3"/>
    <mergeCell ref="A4:E4"/>
    <mergeCell ref="A211:A212"/>
    <mergeCell ref="A184:A185"/>
    <mergeCell ref="A196:A197"/>
    <mergeCell ref="A19:A20"/>
    <mergeCell ref="A46:A48"/>
    <mergeCell ref="A32:A38"/>
    <mergeCell ref="A40:A42"/>
    <mergeCell ref="A50:A54"/>
    <mergeCell ref="A154:A156"/>
    <mergeCell ref="A26:A28"/>
    <mergeCell ref="A160:A166"/>
    <mergeCell ref="A168:A170"/>
    <mergeCell ref="A203:A204"/>
    <mergeCell ref="A56:A57"/>
    <mergeCell ref="A147:A148"/>
    <mergeCell ref="A206:A207"/>
    <mergeCell ref="A174:A178"/>
    <mergeCell ref="A5:E5"/>
    <mergeCell ref="A9:E9"/>
    <mergeCell ref="A6:E6"/>
    <mergeCell ref="A1590:A1593"/>
    <mergeCell ref="A1658:A1661"/>
    <mergeCell ref="A1669:A1672"/>
    <mergeCell ref="A1580:A1582"/>
    <mergeCell ref="A1801:A1805"/>
    <mergeCell ref="A1831:A1832"/>
    <mergeCell ref="A1674:A1676"/>
    <mergeCell ref="A1682:A1690"/>
    <mergeCell ref="A1779:A1792"/>
    <mergeCell ref="A1620:A1623"/>
    <mergeCell ref="A1625:A1627"/>
    <mergeCell ref="A1633:A1641"/>
    <mergeCell ref="A1722:A1735"/>
    <mergeCell ref="A1739:A1742"/>
    <mergeCell ref="A1609:A1612"/>
  </mergeCells>
  <phoneticPr fontId="66" type="noConversion"/>
  <printOptions horizontalCentered="1"/>
  <pageMargins left="0.19685039370078741" right="0.19685039370078741" top="0.39370078740157483" bottom="0.59055118110236227" header="0.31496062992125984" footer="0.31496062992125984"/>
  <pageSetup paperSize="9" scale="59" fitToHeight="16" orientation="portrait" r:id="rId1"/>
  <headerFooter>
    <oddFooter>Страница &amp;P</oddFooter>
  </headerFooter>
  <rowBreaks count="2" manualBreakCount="2">
    <brk id="799" max="4" man="1"/>
    <brk id="928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theme="0"/>
    <pageSetUpPr fitToPage="1"/>
  </sheetPr>
  <dimension ref="A1:N1063"/>
  <sheetViews>
    <sheetView zoomScale="85" zoomScaleNormal="85" zoomScaleSheetLayoutView="85" workbookViewId="0">
      <selection activeCell="Q19" sqref="Q19"/>
    </sheetView>
  </sheetViews>
  <sheetFormatPr defaultRowHeight="15" outlineLevelRow="1"/>
  <cols>
    <col min="1" max="1" width="6.5703125" style="334" customWidth="1"/>
    <col min="2" max="2" width="88" style="42" customWidth="1"/>
    <col min="3" max="3" width="13.5703125" style="334" customWidth="1"/>
    <col min="4" max="4" width="19.28515625" style="334" customWidth="1"/>
    <col min="5" max="5" width="17" style="334" customWidth="1"/>
    <col min="6" max="6" width="15.85546875" style="334" customWidth="1"/>
    <col min="7" max="8" width="15.7109375" style="334" customWidth="1"/>
    <col min="9" max="9" width="20.42578125" style="42" customWidth="1"/>
    <col min="10" max="10" width="19.5703125" style="334" customWidth="1"/>
    <col min="11" max="11" width="36.28515625" style="43" hidden="1" customWidth="1"/>
    <col min="12" max="16384" width="9.140625" style="43"/>
  </cols>
  <sheetData>
    <row r="1" spans="1:13" ht="17.100000000000001" customHeight="1" outlineLevel="1">
      <c r="A1" s="332"/>
      <c r="B1" s="333"/>
      <c r="D1" s="335"/>
      <c r="J1" s="336" t="s">
        <v>940</v>
      </c>
    </row>
    <row r="2" spans="1:13" ht="17.100000000000001" customHeight="1" outlineLevel="1">
      <c r="A2" s="506" t="s">
        <v>903</v>
      </c>
      <c r="B2" s="506"/>
      <c r="C2" s="506"/>
      <c r="D2" s="506"/>
      <c r="E2" s="506"/>
      <c r="F2" s="506"/>
      <c r="G2" s="506"/>
      <c r="H2" s="506"/>
      <c r="I2" s="506"/>
      <c r="J2" s="506"/>
    </row>
    <row r="3" spans="1:13" ht="17.100000000000001" customHeight="1" outlineLevel="1">
      <c r="A3" s="506" t="str">
        <f>' ТЗ 2б'!A4:E4</f>
        <v>1. "Куст скважин №2б" (обустройство)</v>
      </c>
      <c r="B3" s="506"/>
      <c r="C3" s="506"/>
      <c r="D3" s="506"/>
      <c r="E3" s="506"/>
      <c r="F3" s="506"/>
      <c r="G3" s="506"/>
      <c r="H3" s="506"/>
      <c r="I3" s="506"/>
      <c r="J3" s="506"/>
      <c r="K3" s="337"/>
    </row>
    <row r="4" spans="1:13" ht="20.25" customHeight="1" outlineLevel="1">
      <c r="A4" s="510" t="s">
        <v>905</v>
      </c>
      <c r="B4" s="510"/>
      <c r="C4" s="510"/>
      <c r="D4" s="510"/>
      <c r="E4" s="510"/>
      <c r="F4" s="510"/>
      <c r="G4" s="510"/>
      <c r="H4" s="510"/>
      <c r="I4" s="510"/>
      <c r="J4" s="510"/>
      <c r="K4" s="337"/>
    </row>
    <row r="5" spans="1:13" ht="42.75" customHeight="1">
      <c r="A5" s="507" t="s">
        <v>5</v>
      </c>
      <c r="B5" s="509" t="s">
        <v>0</v>
      </c>
      <c r="C5" s="509" t="s">
        <v>24</v>
      </c>
      <c r="D5" s="509" t="s">
        <v>904</v>
      </c>
      <c r="E5" s="509" t="s">
        <v>49</v>
      </c>
      <c r="F5" s="509" t="s">
        <v>50</v>
      </c>
      <c r="G5" s="509" t="s">
        <v>48</v>
      </c>
      <c r="H5" s="509"/>
      <c r="I5" s="509" t="s">
        <v>284</v>
      </c>
      <c r="J5" s="509" t="s">
        <v>51</v>
      </c>
      <c r="K5" s="509"/>
    </row>
    <row r="6" spans="1:13" ht="41.25" customHeight="1">
      <c r="A6" s="508"/>
      <c r="B6" s="509"/>
      <c r="C6" s="509"/>
      <c r="D6" s="509"/>
      <c r="E6" s="509"/>
      <c r="F6" s="509"/>
      <c r="G6" s="338" t="s">
        <v>65</v>
      </c>
      <c r="H6" s="338" t="s">
        <v>66</v>
      </c>
      <c r="I6" s="509"/>
      <c r="J6" s="509"/>
      <c r="K6" s="509"/>
    </row>
    <row r="7" spans="1:13">
      <c r="A7" s="339">
        <v>1</v>
      </c>
      <c r="B7" s="339">
        <v>2</v>
      </c>
      <c r="C7" s="339">
        <v>3</v>
      </c>
      <c r="D7" s="339">
        <v>4</v>
      </c>
      <c r="E7" s="339">
        <v>5</v>
      </c>
      <c r="F7" s="339">
        <v>6</v>
      </c>
      <c r="G7" s="339">
        <v>7</v>
      </c>
      <c r="H7" s="339">
        <v>8</v>
      </c>
      <c r="I7" s="339">
        <v>9</v>
      </c>
      <c r="J7" s="339">
        <v>10</v>
      </c>
      <c r="K7" s="120"/>
      <c r="L7" s="120"/>
      <c r="M7" s="120"/>
    </row>
    <row r="8" spans="1:13" ht="15.75">
      <c r="A8" s="340">
        <f>' ТЗ 2б'!A10</f>
        <v>1</v>
      </c>
      <c r="B8" s="503" t="str">
        <f>' ТЗ 2б'!B10</f>
        <v>Автоматизированная групповая замерная установка 40-12-1500 №1 КС №2б</v>
      </c>
      <c r="C8" s="511"/>
      <c r="D8" s="504"/>
      <c r="E8" s="341"/>
      <c r="F8" s="341"/>
      <c r="G8" s="342"/>
      <c r="H8" s="342"/>
      <c r="I8" s="341"/>
      <c r="J8" s="341"/>
    </row>
    <row r="9" spans="1:13" ht="15.75">
      <c r="A9" s="340" t="str">
        <f>' ТЗ 2б'!A11</f>
        <v>1.1</v>
      </c>
      <c r="B9" s="343" t="str">
        <f>' ТЗ 2б'!B11</f>
        <v>АС</v>
      </c>
      <c r="C9" s="340"/>
      <c r="D9" s="340"/>
      <c r="E9" s="341"/>
      <c r="F9" s="341"/>
      <c r="G9" s="342"/>
      <c r="H9" s="342"/>
      <c r="I9" s="341"/>
      <c r="J9" s="341"/>
    </row>
    <row r="10" spans="1:13">
      <c r="A10" s="344">
        <v>1</v>
      </c>
      <c r="B10" s="345" t="str">
        <f>' ТЗ 2б'!B13</f>
        <v>Труба 219х8 ст.09Г2С</v>
      </c>
      <c r="C10" s="346" t="str">
        <f>' ТЗ 2б'!C13</f>
        <v>тн</v>
      </c>
      <c r="D10" s="346">
        <f>' ТЗ 2б'!D13</f>
        <v>2.2650000000000001</v>
      </c>
      <c r="E10" s="347"/>
      <c r="F10" s="347"/>
      <c r="G10" s="346" t="s">
        <v>906</v>
      </c>
      <c r="H10" s="346"/>
      <c r="I10" s="347"/>
      <c r="J10" s="347"/>
    </row>
    <row r="11" spans="1:13" ht="15.75">
      <c r="A11" s="344">
        <v>2</v>
      </c>
      <c r="B11" s="348" t="str">
        <f>' ТЗ 2б'!B15</f>
        <v xml:space="preserve">Труба 159х8 ст.09Г2С </v>
      </c>
      <c r="C11" s="349" t="str">
        <f>' ТЗ 2б'!C15</f>
        <v>тн</v>
      </c>
      <c r="D11" s="349">
        <f>' ТЗ 2б'!D15</f>
        <v>0.751</v>
      </c>
      <c r="E11" s="347"/>
      <c r="F11" s="347"/>
      <c r="G11" s="346" t="s">
        <v>906</v>
      </c>
      <c r="H11" s="346"/>
      <c r="I11" s="346"/>
      <c r="J11" s="347"/>
      <c r="K11" s="121"/>
    </row>
    <row r="12" spans="1:13">
      <c r="A12" s="483">
        <v>5</v>
      </c>
      <c r="B12" s="345" t="str">
        <f>' ТЗ 2б'!B19</f>
        <v>Цемент М-400</v>
      </c>
      <c r="C12" s="346" t="str">
        <f>' ТЗ 2б'!C19</f>
        <v>тн</v>
      </c>
      <c r="D12" s="346">
        <f>' ТЗ 2б'!D19</f>
        <v>0.4</v>
      </c>
      <c r="E12" s="346"/>
      <c r="F12" s="346"/>
      <c r="G12" s="346"/>
      <c r="H12" s="346" t="s">
        <v>906</v>
      </c>
      <c r="I12" s="346"/>
      <c r="J12" s="346"/>
    </row>
    <row r="13" spans="1:13">
      <c r="A13" s="485"/>
      <c r="B13" s="345" t="str">
        <f>' ТЗ 2б'!B20</f>
        <v>Песок</v>
      </c>
      <c r="C13" s="346" t="str">
        <f>' ТЗ 2б'!C20</f>
        <v>м3</v>
      </c>
      <c r="D13" s="346">
        <f>' ТЗ 2б'!D20</f>
        <v>2.1</v>
      </c>
      <c r="E13" s="346"/>
      <c r="F13" s="346"/>
      <c r="G13" s="346" t="s">
        <v>906</v>
      </c>
      <c r="H13" s="346"/>
      <c r="I13" s="346"/>
      <c r="J13" s="346"/>
    </row>
    <row r="14" spans="1:13">
      <c r="A14" s="344">
        <v>6</v>
      </c>
      <c r="B14" s="350" t="str">
        <f>' ТЗ 2б'!B22</f>
        <v>Эмаль КО-198</v>
      </c>
      <c r="C14" s="351" t="str">
        <f>' ТЗ 2б'!C22</f>
        <v>кг</v>
      </c>
      <c r="D14" s="351">
        <f>' ТЗ 2б'!D22</f>
        <v>5.9</v>
      </c>
      <c r="E14" s="346"/>
      <c r="F14" s="346"/>
      <c r="G14" s="346"/>
      <c r="H14" s="346" t="s">
        <v>906</v>
      </c>
      <c r="I14" s="346"/>
      <c r="J14" s="346"/>
    </row>
    <row r="15" spans="1:13">
      <c r="A15" s="344">
        <v>7</v>
      </c>
      <c r="B15" s="352" t="str">
        <f>' ТЗ 2б'!B24</f>
        <v>Грунт-эмаль ИЗОЛЭП-mastic</v>
      </c>
      <c r="C15" s="342" t="str">
        <f>' ТЗ 2б'!C24</f>
        <v>кг</v>
      </c>
      <c r="D15" s="342">
        <f>' ТЗ 2б'!D24</f>
        <v>20.399999999999999</v>
      </c>
      <c r="E15" s="346"/>
      <c r="F15" s="346"/>
      <c r="G15" s="346"/>
      <c r="H15" s="346" t="s">
        <v>906</v>
      </c>
      <c r="I15" s="346"/>
      <c r="J15" s="346"/>
    </row>
    <row r="16" spans="1:13">
      <c r="A16" s="483">
        <v>8</v>
      </c>
      <c r="B16" s="352" t="str">
        <f>' ТЗ 2б'!B26</f>
        <v>Лист 10</v>
      </c>
      <c r="C16" s="342" t="str">
        <f>' ТЗ 2б'!C26</f>
        <v>тн</v>
      </c>
      <c r="D16" s="342">
        <f>' ТЗ 2б'!D26</f>
        <v>4.2000000000000003E-2</v>
      </c>
      <c r="E16" s="346"/>
      <c r="F16" s="346"/>
      <c r="G16" s="346" t="s">
        <v>906</v>
      </c>
      <c r="H16" s="346"/>
      <c r="I16" s="346"/>
      <c r="J16" s="346"/>
    </row>
    <row r="17" spans="1:10">
      <c r="A17" s="484"/>
      <c r="B17" s="352" t="str">
        <f>' ТЗ 2б'!B27</f>
        <v>Лист 8</v>
      </c>
      <c r="C17" s="342" t="str">
        <f>' ТЗ 2б'!C27</f>
        <v>тн</v>
      </c>
      <c r="D17" s="342">
        <f>' ТЗ 2б'!D27</f>
        <v>1.6E-2</v>
      </c>
      <c r="E17" s="346"/>
      <c r="F17" s="346"/>
      <c r="G17" s="346" t="s">
        <v>906</v>
      </c>
      <c r="H17" s="346"/>
      <c r="I17" s="346"/>
      <c r="J17" s="346"/>
    </row>
    <row r="18" spans="1:10">
      <c r="A18" s="485"/>
      <c r="B18" s="352" t="str">
        <f>' ТЗ 2б'!B28</f>
        <v>Лист 6</v>
      </c>
      <c r="C18" s="342" t="str">
        <f>' ТЗ 2б'!C28</f>
        <v>тн</v>
      </c>
      <c r="D18" s="353">
        <f>' ТЗ 2б'!D28</f>
        <v>0.01</v>
      </c>
      <c r="E18" s="346"/>
      <c r="F18" s="346"/>
      <c r="G18" s="346" t="s">
        <v>906</v>
      </c>
      <c r="H18" s="346"/>
      <c r="I18" s="346"/>
      <c r="J18" s="346"/>
    </row>
    <row r="19" spans="1:10">
      <c r="A19" s="344">
        <v>9</v>
      </c>
      <c r="B19" s="345" t="str">
        <f>' ТЗ 2б'!B30</f>
        <v>Двутавр 20Б1</v>
      </c>
      <c r="C19" s="346" t="str">
        <f>' ТЗ 2б'!C30</f>
        <v>тн</v>
      </c>
      <c r="D19" s="346">
        <f>' ТЗ 2б'!D30</f>
        <v>0.25600000000000001</v>
      </c>
      <c r="E19" s="346"/>
      <c r="F19" s="346"/>
      <c r="G19" s="346" t="s">
        <v>906</v>
      </c>
      <c r="H19" s="346"/>
      <c r="I19" s="346"/>
      <c r="J19" s="346"/>
    </row>
    <row r="20" spans="1:10">
      <c r="A20" s="483">
        <v>10</v>
      </c>
      <c r="B20" s="345" t="str">
        <f>' ТЗ 2б'!B32</f>
        <v>Швеллер 12</v>
      </c>
      <c r="C20" s="346" t="str">
        <f>' ТЗ 2б'!C32</f>
        <v>тн</v>
      </c>
      <c r="D20" s="346">
        <f>' ТЗ 2б'!D32</f>
        <v>0.23300000000000001</v>
      </c>
      <c r="E20" s="346"/>
      <c r="F20" s="346"/>
      <c r="G20" s="346" t="s">
        <v>906</v>
      </c>
      <c r="H20" s="346"/>
      <c r="I20" s="346"/>
      <c r="J20" s="346"/>
    </row>
    <row r="21" spans="1:10">
      <c r="A21" s="484"/>
      <c r="B21" s="345" t="str">
        <f>' ТЗ 2б'!B33</f>
        <v>Уголок 75х6</v>
      </c>
      <c r="C21" s="346" t="str">
        <f>' ТЗ 2б'!C33</f>
        <v>тн</v>
      </c>
      <c r="D21" s="346">
        <f>' ТЗ 2б'!D33</f>
        <v>6.4000000000000001E-2</v>
      </c>
      <c r="E21" s="346"/>
      <c r="F21" s="346"/>
      <c r="G21" s="346" t="s">
        <v>906</v>
      </c>
      <c r="H21" s="346"/>
      <c r="I21" s="346"/>
      <c r="J21" s="346"/>
    </row>
    <row r="22" spans="1:10">
      <c r="A22" s="484"/>
      <c r="B22" s="345" t="str">
        <f>' ТЗ 2б'!B34</f>
        <v>Уголок 100х8</v>
      </c>
      <c r="C22" s="346" t="str">
        <f>' ТЗ 2б'!C34</f>
        <v>тн</v>
      </c>
      <c r="D22" s="346">
        <f>' ТЗ 2б'!D34</f>
        <v>1.2999999999999999E-2</v>
      </c>
      <c r="E22" s="346"/>
      <c r="F22" s="346"/>
      <c r="G22" s="346" t="s">
        <v>906</v>
      </c>
      <c r="H22" s="346"/>
      <c r="I22" s="346"/>
      <c r="J22" s="346"/>
    </row>
    <row r="23" spans="1:10">
      <c r="A23" s="484"/>
      <c r="B23" s="345" t="str">
        <f>' ТЗ 2б'!B35</f>
        <v>Лист 6</v>
      </c>
      <c r="C23" s="346" t="str">
        <f>' ТЗ 2б'!C35</f>
        <v>тн</v>
      </c>
      <c r="D23" s="346">
        <f>' ТЗ 2б'!D35</f>
        <v>2.7E-2</v>
      </c>
      <c r="E23" s="346"/>
      <c r="F23" s="346"/>
      <c r="G23" s="346" t="s">
        <v>906</v>
      </c>
      <c r="H23" s="346"/>
      <c r="I23" s="346"/>
      <c r="J23" s="346"/>
    </row>
    <row r="24" spans="1:10">
      <c r="A24" s="484"/>
      <c r="B24" s="345" t="str">
        <f>' ТЗ 2б'!B36</f>
        <v>Лист ПВ506</v>
      </c>
      <c r="C24" s="346" t="str">
        <f>' ТЗ 2б'!C36</f>
        <v>тн</v>
      </c>
      <c r="D24" s="346">
        <f>' ТЗ 2б'!D36</f>
        <v>0.115</v>
      </c>
      <c r="E24" s="346"/>
      <c r="F24" s="346"/>
      <c r="G24" s="346" t="s">
        <v>906</v>
      </c>
      <c r="H24" s="346"/>
      <c r="I24" s="346"/>
      <c r="J24" s="346"/>
    </row>
    <row r="25" spans="1:10">
      <c r="A25" s="484"/>
      <c r="B25" s="345" t="str">
        <f>' ТЗ 2б'!B37</f>
        <v>Лист 8</v>
      </c>
      <c r="C25" s="346" t="str">
        <f>' ТЗ 2б'!C37</f>
        <v>тн</v>
      </c>
      <c r="D25" s="346">
        <f>' ТЗ 2б'!D37</f>
        <v>2.1999999999999999E-2</v>
      </c>
      <c r="E25" s="346"/>
      <c r="F25" s="346"/>
      <c r="G25" s="346" t="s">
        <v>906</v>
      </c>
      <c r="H25" s="346"/>
      <c r="I25" s="346"/>
      <c r="J25" s="346"/>
    </row>
    <row r="26" spans="1:10">
      <c r="A26" s="485"/>
      <c r="B26" s="345" t="str">
        <f>' ТЗ 2б'!B38</f>
        <v>Лист 10</v>
      </c>
      <c r="C26" s="346" t="str">
        <f>' ТЗ 2б'!C38</f>
        <v>тн</v>
      </c>
      <c r="D26" s="346">
        <f>' ТЗ 2б'!D38</f>
        <v>1.2999999999999999E-2</v>
      </c>
      <c r="E26" s="346"/>
      <c r="F26" s="346"/>
      <c r="G26" s="346" t="s">
        <v>906</v>
      </c>
      <c r="H26" s="346"/>
      <c r="I26" s="346"/>
      <c r="J26" s="346"/>
    </row>
    <row r="27" spans="1:10">
      <c r="A27" s="483">
        <v>11</v>
      </c>
      <c r="B27" s="354" t="str">
        <f>' ТЗ 2б'!B40</f>
        <v>Труба 114х5, ВСт3пс2</v>
      </c>
      <c r="C27" s="349" t="str">
        <f>' ТЗ 2б'!C40</f>
        <v>тн</v>
      </c>
      <c r="D27" s="349">
        <f>' ТЗ 2б'!D40</f>
        <v>8.1000000000000003E-2</v>
      </c>
      <c r="E27" s="346"/>
      <c r="F27" s="346"/>
      <c r="G27" s="346" t="s">
        <v>906</v>
      </c>
      <c r="H27" s="346"/>
      <c r="I27" s="346"/>
      <c r="J27" s="346"/>
    </row>
    <row r="28" spans="1:10">
      <c r="A28" s="484"/>
      <c r="B28" s="354" t="str">
        <f>' ТЗ 2б'!B41</f>
        <v>Швеллер 12</v>
      </c>
      <c r="C28" s="349" t="str">
        <f>' ТЗ 2б'!C41</f>
        <v>тн</v>
      </c>
      <c r="D28" s="349">
        <f>' ТЗ 2б'!D41</f>
        <v>2.5000000000000001E-2</v>
      </c>
      <c r="E28" s="346"/>
      <c r="F28" s="346"/>
      <c r="G28" s="346" t="s">
        <v>906</v>
      </c>
      <c r="H28" s="346"/>
      <c r="I28" s="346"/>
      <c r="J28" s="346"/>
    </row>
    <row r="29" spans="1:10">
      <c r="A29" s="485"/>
      <c r="B29" s="354" t="str">
        <f>' ТЗ 2б'!B42</f>
        <v>Лист 8</v>
      </c>
      <c r="C29" s="349" t="str">
        <f>' ТЗ 2б'!C42</f>
        <v>тн</v>
      </c>
      <c r="D29" s="349">
        <f>' ТЗ 2б'!D42</f>
        <v>5.0000000000000001E-3</v>
      </c>
      <c r="E29" s="346"/>
      <c r="F29" s="346"/>
      <c r="G29" s="346" t="s">
        <v>906</v>
      </c>
      <c r="H29" s="346"/>
      <c r="I29" s="346"/>
      <c r="J29" s="346"/>
    </row>
    <row r="30" spans="1:10">
      <c r="A30" s="344">
        <v>12</v>
      </c>
      <c r="B30" s="352" t="str">
        <f>' ТЗ 2б'!B44</f>
        <v>Мастика МБР-75</v>
      </c>
      <c r="C30" s="342" t="str">
        <f>' ТЗ 2б'!C44</f>
        <v>кг</v>
      </c>
      <c r="D30" s="355">
        <f>' ТЗ 2б'!D44</f>
        <v>10</v>
      </c>
      <c r="E30" s="346"/>
      <c r="F30" s="346"/>
      <c r="G30" s="346"/>
      <c r="H30" s="346" t="s">
        <v>906</v>
      </c>
      <c r="I30" s="346"/>
      <c r="J30" s="346"/>
    </row>
    <row r="31" spans="1:10">
      <c r="A31" s="483">
        <v>13</v>
      </c>
      <c r="B31" s="348" t="str">
        <f>' ТЗ 2б'!B46</f>
        <v xml:space="preserve">Уголок 50х5 </v>
      </c>
      <c r="C31" s="349" t="str">
        <f>' ТЗ 2б'!C46</f>
        <v>тн</v>
      </c>
      <c r="D31" s="349">
        <f>' ТЗ 2б'!D46</f>
        <v>0.122</v>
      </c>
      <c r="E31" s="346"/>
      <c r="F31" s="346"/>
      <c r="G31" s="346" t="s">
        <v>906</v>
      </c>
      <c r="H31" s="346"/>
      <c r="I31" s="346"/>
      <c r="J31" s="346"/>
    </row>
    <row r="32" spans="1:10">
      <c r="A32" s="484"/>
      <c r="B32" s="348" t="str">
        <f>' ТЗ 2б'!B47</f>
        <v>Полоса 4х50</v>
      </c>
      <c r="C32" s="349" t="str">
        <f>' ТЗ 2б'!C47</f>
        <v>тн</v>
      </c>
      <c r="D32" s="349">
        <f>' ТЗ 2б'!D47</f>
        <v>3.6999999999999998E-2</v>
      </c>
      <c r="E32" s="346"/>
      <c r="F32" s="346"/>
      <c r="G32" s="346"/>
      <c r="H32" s="346" t="s">
        <v>906</v>
      </c>
      <c r="I32" s="346"/>
      <c r="J32" s="346"/>
    </row>
    <row r="33" spans="1:10" ht="38.25">
      <c r="A33" s="485"/>
      <c r="B33" s="348" t="str">
        <f>' ТЗ 2б'!B48</f>
        <v xml:space="preserve">Полоса 4х150 </v>
      </c>
      <c r="C33" s="349" t="str">
        <f>' ТЗ 2б'!C48</f>
        <v>тн</v>
      </c>
      <c r="D33" s="349">
        <f>' ТЗ 2б'!D48</f>
        <v>6.9000000000000006E-2</v>
      </c>
      <c r="E33" s="346"/>
      <c r="F33" s="346"/>
      <c r="G33" s="346" t="s">
        <v>906</v>
      </c>
      <c r="H33" s="346"/>
      <c r="I33" s="356" t="s">
        <v>916</v>
      </c>
      <c r="J33" s="346"/>
    </row>
    <row r="34" spans="1:10">
      <c r="A34" s="483">
        <v>14</v>
      </c>
      <c r="B34" s="348" t="str">
        <f>' ТЗ 2б'!B50</f>
        <v>Швеллер 16</v>
      </c>
      <c r="C34" s="349" t="str">
        <f>' ТЗ 2б'!C50</f>
        <v>тн</v>
      </c>
      <c r="D34" s="357">
        <f>' ТЗ 2б'!D50</f>
        <v>0.08</v>
      </c>
      <c r="E34" s="346"/>
      <c r="F34" s="346"/>
      <c r="G34" s="346" t="s">
        <v>906</v>
      </c>
      <c r="H34" s="346"/>
      <c r="I34" s="346"/>
      <c r="J34" s="346"/>
    </row>
    <row r="35" spans="1:10">
      <c r="A35" s="484"/>
      <c r="B35" s="348" t="str">
        <f>' ТЗ 2б'!B51</f>
        <v>Уголок 100х8</v>
      </c>
      <c r="C35" s="349" t="str">
        <f>' ТЗ 2б'!C51</f>
        <v>тн</v>
      </c>
      <c r="D35" s="349">
        <f>' ТЗ 2б'!D51</f>
        <v>2.5000000000000001E-2</v>
      </c>
      <c r="E35" s="346"/>
      <c r="F35" s="346"/>
      <c r="G35" s="346" t="s">
        <v>906</v>
      </c>
      <c r="H35" s="346"/>
      <c r="I35" s="346"/>
      <c r="J35" s="346"/>
    </row>
    <row r="36" spans="1:10">
      <c r="A36" s="484"/>
      <c r="B36" s="348" t="str">
        <f>' ТЗ 2б'!B52</f>
        <v xml:space="preserve">Уголок 50х5 </v>
      </c>
      <c r="C36" s="349" t="str">
        <f>' ТЗ 2б'!C52</f>
        <v>тн</v>
      </c>
      <c r="D36" s="357">
        <f>' ТЗ 2б'!D52</f>
        <v>7.0000000000000007E-2</v>
      </c>
      <c r="E36" s="346"/>
      <c r="F36" s="346"/>
      <c r="G36" s="346" t="s">
        <v>906</v>
      </c>
      <c r="H36" s="346"/>
      <c r="I36" s="346"/>
      <c r="J36" s="346"/>
    </row>
    <row r="37" spans="1:10">
      <c r="A37" s="484"/>
      <c r="B37" s="348" t="str">
        <f>' ТЗ 2б'!B53</f>
        <v>Лист ПВ506</v>
      </c>
      <c r="C37" s="349" t="str">
        <f>' ТЗ 2б'!C53</f>
        <v>тн</v>
      </c>
      <c r="D37" s="349">
        <f>' ТЗ 2б'!D53</f>
        <v>2.9000000000000001E-2</v>
      </c>
      <c r="E37" s="346"/>
      <c r="F37" s="346"/>
      <c r="G37" s="346" t="s">
        <v>906</v>
      </c>
      <c r="H37" s="346"/>
      <c r="I37" s="346"/>
      <c r="J37" s="346"/>
    </row>
    <row r="38" spans="1:10">
      <c r="A38" s="485"/>
      <c r="B38" s="348" t="str">
        <f>' ТЗ 2б'!B54</f>
        <v>Лист 6</v>
      </c>
      <c r="C38" s="349" t="str">
        <f>' ТЗ 2б'!C54</f>
        <v>тн</v>
      </c>
      <c r="D38" s="349">
        <f>' ТЗ 2б'!D54</f>
        <v>1.4999999999999999E-2</v>
      </c>
      <c r="E38" s="346"/>
      <c r="F38" s="346"/>
      <c r="G38" s="346" t="s">
        <v>906</v>
      </c>
      <c r="H38" s="346"/>
      <c r="I38" s="346"/>
      <c r="J38" s="346"/>
    </row>
    <row r="39" spans="1:10">
      <c r="A39" s="483">
        <v>15</v>
      </c>
      <c r="B39" s="348" t="str">
        <f>' ТЗ 2б'!B56</f>
        <v>Грунтовка ГФ-017</v>
      </c>
      <c r="C39" s="349" t="str">
        <f>' ТЗ 2б'!C56</f>
        <v>кг</v>
      </c>
      <c r="D39" s="349">
        <f>' ТЗ 2б'!D56</f>
        <v>3.8</v>
      </c>
      <c r="E39" s="346"/>
      <c r="F39" s="346"/>
      <c r="G39" s="346"/>
      <c r="H39" s="346" t="s">
        <v>906</v>
      </c>
      <c r="I39" s="346"/>
      <c r="J39" s="346"/>
    </row>
    <row r="40" spans="1:10">
      <c r="A40" s="485"/>
      <c r="B40" s="348" t="str">
        <f>' ТЗ 2б'!B57</f>
        <v>Эмаль ПФ-115</v>
      </c>
      <c r="C40" s="349" t="str">
        <f>' ТЗ 2б'!C57</f>
        <v>кг</v>
      </c>
      <c r="D40" s="349">
        <f>' ТЗ 2б'!D57</f>
        <v>9.8000000000000007</v>
      </c>
      <c r="E40" s="346"/>
      <c r="F40" s="346"/>
      <c r="G40" s="346"/>
      <c r="H40" s="346" t="s">
        <v>906</v>
      </c>
      <c r="I40" s="346"/>
      <c r="J40" s="346"/>
    </row>
    <row r="41" spans="1:10" ht="15.75">
      <c r="A41" s="358" t="str">
        <f>' ТЗ 2б'!A58</f>
        <v>1.2</v>
      </c>
      <c r="B41" s="359" t="str">
        <f>' ТЗ 2б'!B58</f>
        <v>ТК</v>
      </c>
      <c r="C41" s="349"/>
      <c r="D41" s="360"/>
      <c r="E41" s="346"/>
      <c r="F41" s="346"/>
      <c r="G41" s="346"/>
      <c r="H41" s="346"/>
      <c r="I41" s="346"/>
      <c r="J41" s="346"/>
    </row>
    <row r="42" spans="1:10">
      <c r="A42" s="361">
        <v>1</v>
      </c>
      <c r="B42" s="352" t="str">
        <f>' ТЗ 2б'!B60</f>
        <v>Автоматизированная групповая замерная установка</v>
      </c>
      <c r="C42" s="342" t="str">
        <f>' ТЗ 2б'!C60</f>
        <v>шт</v>
      </c>
      <c r="D42" s="342">
        <f>' ТЗ 2б'!D60</f>
        <v>1</v>
      </c>
      <c r="E42" s="346"/>
      <c r="F42" s="346"/>
      <c r="G42" s="346" t="s">
        <v>906</v>
      </c>
      <c r="H42" s="346"/>
      <c r="I42" s="346" t="s">
        <v>910</v>
      </c>
      <c r="J42" s="346"/>
    </row>
    <row r="43" spans="1:10">
      <c r="A43" s="361">
        <v>2</v>
      </c>
      <c r="B43" s="352" t="str">
        <f>' ТЗ 2б'!B62</f>
        <v>Блок местной автоматики (комплект поставки АГЗУ)</v>
      </c>
      <c r="C43" s="342" t="str">
        <f>' ТЗ 2б'!C62</f>
        <v>шт</v>
      </c>
      <c r="D43" s="342">
        <f>' ТЗ 2б'!D62</f>
        <v>1</v>
      </c>
      <c r="E43" s="346"/>
      <c r="F43" s="346"/>
      <c r="G43" s="346" t="s">
        <v>906</v>
      </c>
      <c r="H43" s="346"/>
      <c r="I43" s="346" t="s">
        <v>910</v>
      </c>
      <c r="J43" s="346"/>
    </row>
    <row r="44" spans="1:10" ht="15.75">
      <c r="A44" s="358" t="str">
        <f>' ТЗ 2б'!A63</f>
        <v>1.3</v>
      </c>
      <c r="B44" s="362" t="str">
        <f>' ТЗ 2б'!B63</f>
        <v>ЭС</v>
      </c>
      <c r="C44" s="344"/>
      <c r="D44" s="360"/>
      <c r="E44" s="346"/>
      <c r="F44" s="346"/>
      <c r="G44" s="346"/>
      <c r="H44" s="346"/>
      <c r="I44" s="346"/>
      <c r="J44" s="346"/>
    </row>
    <row r="45" spans="1:10">
      <c r="A45" s="344">
        <v>2</v>
      </c>
      <c r="B45" s="348" t="str">
        <f>' ТЗ 2б'!B66</f>
        <v>Полоса оцинкованная 5х40</v>
      </c>
      <c r="C45" s="349" t="str">
        <f>' ТЗ 2б'!C66</f>
        <v>тн</v>
      </c>
      <c r="D45" s="357">
        <f>' ТЗ 2б'!D66</f>
        <v>0.05</v>
      </c>
      <c r="E45" s="346"/>
      <c r="F45" s="346"/>
      <c r="G45" s="346"/>
      <c r="H45" s="346" t="s">
        <v>906</v>
      </c>
      <c r="I45" s="346"/>
      <c r="J45" s="346"/>
    </row>
    <row r="46" spans="1:10">
      <c r="A46" s="344">
        <v>3</v>
      </c>
      <c r="B46" s="348" t="str">
        <f>' ТЗ 2б'!B68</f>
        <v>Круг оцинкованный 20</v>
      </c>
      <c r="C46" s="349" t="str">
        <f>' ТЗ 2б'!C68</f>
        <v>тн</v>
      </c>
      <c r="D46" s="357">
        <f>' ТЗ 2б'!D68</f>
        <v>0.06</v>
      </c>
      <c r="E46" s="346"/>
      <c r="F46" s="346"/>
      <c r="G46" s="346"/>
      <c r="H46" s="346" t="s">
        <v>906</v>
      </c>
      <c r="I46" s="346"/>
      <c r="J46" s="346"/>
    </row>
    <row r="47" spans="1:10" ht="15.75">
      <c r="A47" s="340">
        <f>' ТЗ 2б'!A74</f>
        <v>2</v>
      </c>
      <c r="B47" s="503" t="str">
        <f>' ТЗ 2б'!B74</f>
        <v>Автоматизированная групповая замерная установка 40-12-1500 №2 КС №2б</v>
      </c>
      <c r="C47" s="504"/>
      <c r="D47" s="360"/>
      <c r="E47" s="346"/>
      <c r="F47" s="346"/>
      <c r="G47" s="346"/>
      <c r="H47" s="346"/>
      <c r="I47" s="346"/>
      <c r="J47" s="346"/>
    </row>
    <row r="48" spans="1:10" ht="15.75">
      <c r="A48" s="340" t="str">
        <f>' ТЗ 2б'!A75</f>
        <v>2.1</v>
      </c>
      <c r="B48" s="343" t="str">
        <f>' ТЗ 2б'!B75</f>
        <v>АС</v>
      </c>
      <c r="C48" s="349"/>
      <c r="D48" s="360"/>
      <c r="E48" s="346"/>
      <c r="F48" s="346"/>
      <c r="G48" s="346"/>
      <c r="H48" s="346"/>
      <c r="I48" s="346"/>
      <c r="J48" s="346"/>
    </row>
    <row r="49" spans="1:10">
      <c r="A49" s="344">
        <v>1</v>
      </c>
      <c r="B49" s="348" t="str">
        <f>' ТЗ 2б'!B77</f>
        <v>Труба 219х8 ст.09Г2С</v>
      </c>
      <c r="C49" s="349" t="str">
        <f>' ТЗ 2б'!C77</f>
        <v>тн</v>
      </c>
      <c r="D49" s="349">
        <f>' ТЗ 2б'!D77</f>
        <v>2.2650000000000001</v>
      </c>
      <c r="E49" s="346"/>
      <c r="F49" s="346"/>
      <c r="G49" s="346" t="s">
        <v>906</v>
      </c>
      <c r="H49" s="346"/>
      <c r="I49" s="346"/>
      <c r="J49" s="346"/>
    </row>
    <row r="50" spans="1:10">
      <c r="A50" s="344">
        <v>2</v>
      </c>
      <c r="B50" s="348" t="str">
        <f>' ТЗ 2б'!B79</f>
        <v xml:space="preserve">Труба 159х8 ст.09Г2С </v>
      </c>
      <c r="C50" s="349" t="str">
        <f>' ТЗ 2б'!C79</f>
        <v>тн</v>
      </c>
      <c r="D50" s="349">
        <f>' ТЗ 2б'!D79</f>
        <v>0.751</v>
      </c>
      <c r="E50" s="346"/>
      <c r="F50" s="346"/>
      <c r="G50" s="346" t="s">
        <v>906</v>
      </c>
      <c r="H50" s="346"/>
      <c r="I50" s="346"/>
      <c r="J50" s="346"/>
    </row>
    <row r="51" spans="1:10">
      <c r="A51" s="483">
        <v>5</v>
      </c>
      <c r="B51" s="348" t="str">
        <f>' ТЗ 2б'!B83</f>
        <v>Цемент М-400</v>
      </c>
      <c r="C51" s="349" t="str">
        <f>' ТЗ 2б'!C83</f>
        <v>тн</v>
      </c>
      <c r="D51" s="349">
        <f>' ТЗ 2б'!D83</f>
        <v>0.4</v>
      </c>
      <c r="E51" s="346"/>
      <c r="F51" s="346"/>
      <c r="G51" s="346"/>
      <c r="H51" s="346" t="s">
        <v>906</v>
      </c>
      <c r="I51" s="346"/>
      <c r="J51" s="346"/>
    </row>
    <row r="52" spans="1:10">
      <c r="A52" s="485"/>
      <c r="B52" s="348" t="str">
        <f>' ТЗ 2б'!B84</f>
        <v>Песок</v>
      </c>
      <c r="C52" s="349" t="str">
        <f>' ТЗ 2б'!C84</f>
        <v>м3</v>
      </c>
      <c r="D52" s="349">
        <f>' ТЗ 2б'!D84</f>
        <v>2.1</v>
      </c>
      <c r="E52" s="346"/>
      <c r="F52" s="346"/>
      <c r="G52" s="346" t="s">
        <v>906</v>
      </c>
      <c r="H52" s="346"/>
      <c r="I52" s="346"/>
      <c r="J52" s="346"/>
    </row>
    <row r="53" spans="1:10">
      <c r="A53" s="344">
        <v>6</v>
      </c>
      <c r="B53" s="348" t="str">
        <f>' ТЗ 2б'!B86</f>
        <v>Эмаль КО-198</v>
      </c>
      <c r="C53" s="349" t="str">
        <f>' ТЗ 2б'!C86</f>
        <v>кг</v>
      </c>
      <c r="D53" s="349">
        <f>' ТЗ 2б'!D86</f>
        <v>5.9</v>
      </c>
      <c r="E53" s="346"/>
      <c r="F53" s="346"/>
      <c r="G53" s="346"/>
      <c r="H53" s="346" t="s">
        <v>906</v>
      </c>
      <c r="I53" s="346"/>
      <c r="J53" s="346"/>
    </row>
    <row r="54" spans="1:10">
      <c r="A54" s="344">
        <v>7</v>
      </c>
      <c r="B54" s="352" t="str">
        <f>' ТЗ 2б'!B88</f>
        <v>Грунт-эмаль ИЗОЛЭП-mastic</v>
      </c>
      <c r="C54" s="342" t="str">
        <f>' ТЗ 2б'!C88</f>
        <v>кг</v>
      </c>
      <c r="D54" s="342">
        <f>' ТЗ 2б'!D88</f>
        <v>20.399999999999999</v>
      </c>
      <c r="E54" s="346"/>
      <c r="F54" s="346"/>
      <c r="G54" s="346"/>
      <c r="H54" s="346" t="s">
        <v>906</v>
      </c>
      <c r="I54" s="346"/>
      <c r="J54" s="346"/>
    </row>
    <row r="55" spans="1:10">
      <c r="A55" s="483">
        <v>8</v>
      </c>
      <c r="B55" s="363" t="str">
        <f>' ТЗ 2б'!B90</f>
        <v>Лист 10</v>
      </c>
      <c r="C55" s="364" t="str">
        <f>' ТЗ 2б'!C90</f>
        <v>тн</v>
      </c>
      <c r="D55" s="364">
        <f>' ТЗ 2б'!D90</f>
        <v>4.2000000000000003E-2</v>
      </c>
      <c r="E55" s="346"/>
      <c r="F55" s="346"/>
      <c r="G55" s="346" t="s">
        <v>906</v>
      </c>
      <c r="H55" s="346"/>
      <c r="I55" s="346"/>
      <c r="J55" s="346"/>
    </row>
    <row r="56" spans="1:10">
      <c r="A56" s="484"/>
      <c r="B56" s="363" t="str">
        <f>' ТЗ 2б'!B91</f>
        <v>Лист 8</v>
      </c>
      <c r="C56" s="364" t="str">
        <f>' ТЗ 2б'!C91</f>
        <v>тн</v>
      </c>
      <c r="D56" s="364">
        <f>' ТЗ 2б'!D91</f>
        <v>1.6E-2</v>
      </c>
      <c r="E56" s="346"/>
      <c r="F56" s="346"/>
      <c r="G56" s="346" t="s">
        <v>906</v>
      </c>
      <c r="H56" s="346"/>
      <c r="I56" s="346"/>
      <c r="J56" s="346"/>
    </row>
    <row r="57" spans="1:10">
      <c r="A57" s="485"/>
      <c r="B57" s="363" t="str">
        <f>' ТЗ 2б'!B92</f>
        <v>Лист 6</v>
      </c>
      <c r="C57" s="364" t="str">
        <f>' ТЗ 2б'!C92</f>
        <v>тн</v>
      </c>
      <c r="D57" s="357">
        <f>' ТЗ 2б'!D92</f>
        <v>0.01</v>
      </c>
      <c r="E57" s="346"/>
      <c r="F57" s="346"/>
      <c r="G57" s="346" t="s">
        <v>906</v>
      </c>
      <c r="H57" s="346"/>
      <c r="I57" s="346"/>
      <c r="J57" s="346"/>
    </row>
    <row r="58" spans="1:10">
      <c r="A58" s="344">
        <v>9</v>
      </c>
      <c r="B58" s="345" t="str">
        <f>' ТЗ 2б'!B94</f>
        <v>Двутавр 20Б1</v>
      </c>
      <c r="C58" s="346" t="str">
        <f>' ТЗ 2б'!C94</f>
        <v>тн</v>
      </c>
      <c r="D58" s="346">
        <f>' ТЗ 2б'!D94</f>
        <v>0.25600000000000001</v>
      </c>
      <c r="E58" s="346"/>
      <c r="F58" s="346"/>
      <c r="G58" s="346" t="s">
        <v>906</v>
      </c>
      <c r="H58" s="346"/>
      <c r="I58" s="346"/>
      <c r="J58" s="346"/>
    </row>
    <row r="59" spans="1:10">
      <c r="A59" s="483">
        <v>10</v>
      </c>
      <c r="B59" s="345" t="str">
        <f>' ТЗ 2б'!B96</f>
        <v>Швеллер 12</v>
      </c>
      <c r="C59" s="346" t="str">
        <f>' ТЗ 2б'!C96</f>
        <v>тн</v>
      </c>
      <c r="D59" s="346">
        <f>' ТЗ 2б'!D96</f>
        <v>0.23300000000000001</v>
      </c>
      <c r="E59" s="346"/>
      <c r="F59" s="346"/>
      <c r="G59" s="346" t="s">
        <v>906</v>
      </c>
      <c r="H59" s="346"/>
      <c r="I59" s="346"/>
      <c r="J59" s="346"/>
    </row>
    <row r="60" spans="1:10">
      <c r="A60" s="484"/>
      <c r="B60" s="345" t="str">
        <f>' ТЗ 2б'!B97</f>
        <v>Уголок 75х6</v>
      </c>
      <c r="C60" s="346" t="str">
        <f>' ТЗ 2б'!C97</f>
        <v>тн</v>
      </c>
      <c r="D60" s="346">
        <f>' ТЗ 2б'!D97</f>
        <v>6.4000000000000001E-2</v>
      </c>
      <c r="E60" s="346"/>
      <c r="F60" s="346"/>
      <c r="G60" s="346" t="s">
        <v>906</v>
      </c>
      <c r="H60" s="346"/>
      <c r="I60" s="346"/>
      <c r="J60" s="346"/>
    </row>
    <row r="61" spans="1:10">
      <c r="A61" s="484"/>
      <c r="B61" s="345" t="str">
        <f>' ТЗ 2б'!B98</f>
        <v>Уголок 100х8</v>
      </c>
      <c r="C61" s="346" t="str">
        <f>' ТЗ 2б'!C98</f>
        <v>тн</v>
      </c>
      <c r="D61" s="346">
        <f>' ТЗ 2б'!D98</f>
        <v>1.2999999999999999E-2</v>
      </c>
      <c r="E61" s="346"/>
      <c r="F61" s="346"/>
      <c r="G61" s="346" t="s">
        <v>906</v>
      </c>
      <c r="H61" s="346"/>
      <c r="I61" s="346"/>
      <c r="J61" s="346"/>
    </row>
    <row r="62" spans="1:10">
      <c r="A62" s="484"/>
      <c r="B62" s="345" t="str">
        <f>' ТЗ 2б'!B99</f>
        <v>Лист 6</v>
      </c>
      <c r="C62" s="346" t="str">
        <f>' ТЗ 2б'!C99</f>
        <v>тн</v>
      </c>
      <c r="D62" s="346">
        <f>' ТЗ 2б'!D99</f>
        <v>2.7E-2</v>
      </c>
      <c r="E62" s="346"/>
      <c r="F62" s="346"/>
      <c r="G62" s="346" t="s">
        <v>906</v>
      </c>
      <c r="H62" s="346"/>
      <c r="I62" s="346"/>
      <c r="J62" s="346"/>
    </row>
    <row r="63" spans="1:10">
      <c r="A63" s="484"/>
      <c r="B63" s="345" t="str">
        <f>' ТЗ 2б'!B100</f>
        <v>Лист ПВ506</v>
      </c>
      <c r="C63" s="346" t="str">
        <f>' ТЗ 2б'!C100</f>
        <v>тн</v>
      </c>
      <c r="D63" s="346">
        <f>' ТЗ 2б'!D100</f>
        <v>0.115</v>
      </c>
      <c r="E63" s="346"/>
      <c r="F63" s="346"/>
      <c r="G63" s="346" t="s">
        <v>906</v>
      </c>
      <c r="H63" s="346"/>
      <c r="I63" s="346"/>
      <c r="J63" s="346"/>
    </row>
    <row r="64" spans="1:10">
      <c r="A64" s="484"/>
      <c r="B64" s="345" t="str">
        <f>' ТЗ 2б'!B101</f>
        <v>Лист 8</v>
      </c>
      <c r="C64" s="346" t="str">
        <f>' ТЗ 2б'!C101</f>
        <v>тн</v>
      </c>
      <c r="D64" s="346">
        <f>' ТЗ 2б'!D101</f>
        <v>2.1999999999999999E-2</v>
      </c>
      <c r="E64" s="346"/>
      <c r="F64" s="346"/>
      <c r="G64" s="346" t="s">
        <v>906</v>
      </c>
      <c r="H64" s="346"/>
      <c r="I64" s="346"/>
      <c r="J64" s="346"/>
    </row>
    <row r="65" spans="1:10">
      <c r="A65" s="485"/>
      <c r="B65" s="345" t="str">
        <f>' ТЗ 2б'!B102</f>
        <v>Лист 10</v>
      </c>
      <c r="C65" s="346" t="str">
        <f>' ТЗ 2б'!C102</f>
        <v>тн</v>
      </c>
      <c r="D65" s="346">
        <f>' ТЗ 2б'!D102</f>
        <v>1.2999999999999999E-2</v>
      </c>
      <c r="E65" s="346"/>
      <c r="F65" s="346"/>
      <c r="G65" s="346" t="s">
        <v>906</v>
      </c>
      <c r="H65" s="346"/>
      <c r="I65" s="346"/>
      <c r="J65" s="346"/>
    </row>
    <row r="66" spans="1:10">
      <c r="A66" s="483">
        <v>11</v>
      </c>
      <c r="B66" s="345" t="str">
        <f>' ТЗ 2б'!B104</f>
        <v>Труба 114х5, ВСт3пс2</v>
      </c>
      <c r="C66" s="346" t="str">
        <f>' ТЗ 2б'!C104</f>
        <v>тн</v>
      </c>
      <c r="D66" s="346">
        <f>' ТЗ 2б'!D104</f>
        <v>8.1000000000000003E-2</v>
      </c>
      <c r="E66" s="346"/>
      <c r="F66" s="346"/>
      <c r="G66" s="346" t="s">
        <v>906</v>
      </c>
      <c r="H66" s="346"/>
      <c r="I66" s="346"/>
      <c r="J66" s="346"/>
    </row>
    <row r="67" spans="1:10">
      <c r="A67" s="484"/>
      <c r="B67" s="345" t="str">
        <f>' ТЗ 2б'!B105</f>
        <v>Швеллер 12</v>
      </c>
      <c r="C67" s="346" t="str">
        <f>' ТЗ 2б'!C105</f>
        <v>тн</v>
      </c>
      <c r="D67" s="346">
        <f>' ТЗ 2б'!D105</f>
        <v>2.5000000000000001E-2</v>
      </c>
      <c r="E67" s="346"/>
      <c r="F67" s="346"/>
      <c r="G67" s="346" t="s">
        <v>906</v>
      </c>
      <c r="H67" s="346"/>
      <c r="I67" s="346"/>
      <c r="J67" s="346"/>
    </row>
    <row r="68" spans="1:10">
      <c r="A68" s="485"/>
      <c r="B68" s="345" t="str">
        <f>' ТЗ 2б'!B106</f>
        <v>Лист 8</v>
      </c>
      <c r="C68" s="346" t="str">
        <f>' ТЗ 2б'!C106</f>
        <v>тн</v>
      </c>
      <c r="D68" s="346">
        <f>' ТЗ 2б'!D106</f>
        <v>5.0000000000000001E-3</v>
      </c>
      <c r="E68" s="346"/>
      <c r="F68" s="346"/>
      <c r="G68" s="346" t="s">
        <v>906</v>
      </c>
      <c r="H68" s="346"/>
      <c r="I68" s="346"/>
      <c r="J68" s="346"/>
    </row>
    <row r="69" spans="1:10">
      <c r="A69" s="344">
        <v>12</v>
      </c>
      <c r="B69" s="352" t="str">
        <f>' ТЗ 2б'!B108</f>
        <v>Мастика МБР-75</v>
      </c>
      <c r="C69" s="342" t="str">
        <f>' ТЗ 2б'!C108</f>
        <v>кг</v>
      </c>
      <c r="D69" s="355">
        <f>' ТЗ 2б'!D108</f>
        <v>10</v>
      </c>
      <c r="E69" s="346"/>
      <c r="F69" s="346"/>
      <c r="G69" s="346"/>
      <c r="H69" s="346" t="s">
        <v>906</v>
      </c>
      <c r="I69" s="346"/>
      <c r="J69" s="346"/>
    </row>
    <row r="70" spans="1:10">
      <c r="A70" s="483">
        <v>13</v>
      </c>
      <c r="B70" s="345" t="str">
        <f>' ТЗ 2б'!B110</f>
        <v xml:space="preserve">Уголок 50х5 </v>
      </c>
      <c r="C70" s="346" t="str">
        <f>' ТЗ 2б'!C110</f>
        <v>тн</v>
      </c>
      <c r="D70" s="346">
        <f>' ТЗ 2б'!D110</f>
        <v>0.122</v>
      </c>
      <c r="E70" s="346"/>
      <c r="F70" s="346"/>
      <c r="G70" s="346" t="s">
        <v>906</v>
      </c>
      <c r="H70" s="346"/>
      <c r="I70" s="346"/>
      <c r="J70" s="346"/>
    </row>
    <row r="71" spans="1:10">
      <c r="A71" s="484"/>
      <c r="B71" s="345" t="str">
        <f>' ТЗ 2б'!B111</f>
        <v>Полоса 4х50</v>
      </c>
      <c r="C71" s="346" t="str">
        <f>' ТЗ 2б'!C111</f>
        <v>тн</v>
      </c>
      <c r="D71" s="346">
        <f>' ТЗ 2б'!D111</f>
        <v>3.6999999999999998E-2</v>
      </c>
      <c r="E71" s="346"/>
      <c r="F71" s="346"/>
      <c r="G71" s="346"/>
      <c r="H71" s="346" t="s">
        <v>906</v>
      </c>
      <c r="I71" s="346"/>
      <c r="J71" s="346"/>
    </row>
    <row r="72" spans="1:10" ht="38.25">
      <c r="A72" s="485"/>
      <c r="B72" s="345" t="str">
        <f>' ТЗ 2б'!B112</f>
        <v xml:space="preserve">Полоса 4х150 </v>
      </c>
      <c r="C72" s="346" t="str">
        <f>' ТЗ 2б'!C112</f>
        <v>тн</v>
      </c>
      <c r="D72" s="346">
        <f>' ТЗ 2б'!D112</f>
        <v>6.9000000000000006E-2</v>
      </c>
      <c r="E72" s="346"/>
      <c r="F72" s="346"/>
      <c r="G72" s="346" t="s">
        <v>906</v>
      </c>
      <c r="H72" s="346"/>
      <c r="I72" s="356" t="s">
        <v>917</v>
      </c>
      <c r="J72" s="346"/>
    </row>
    <row r="73" spans="1:10">
      <c r="A73" s="483">
        <v>14</v>
      </c>
      <c r="B73" s="365" t="str">
        <f>' ТЗ 2б'!B114</f>
        <v>Швеллер 16</v>
      </c>
      <c r="C73" s="366" t="str">
        <f>' ТЗ 2б'!C114</f>
        <v>тн</v>
      </c>
      <c r="D73" s="360">
        <f>' ТЗ 2б'!D114</f>
        <v>0.08</v>
      </c>
      <c r="E73" s="346"/>
      <c r="F73" s="346"/>
      <c r="G73" s="346" t="s">
        <v>906</v>
      </c>
      <c r="H73" s="346"/>
      <c r="I73" s="346"/>
      <c r="J73" s="346"/>
    </row>
    <row r="74" spans="1:10">
      <c r="A74" s="484"/>
      <c r="B74" s="365" t="str">
        <f>' ТЗ 2б'!B115</f>
        <v>Уголок 100х8</v>
      </c>
      <c r="C74" s="366" t="str">
        <f>' ТЗ 2б'!C115</f>
        <v>тн</v>
      </c>
      <c r="D74" s="366">
        <f>' ТЗ 2б'!D115</f>
        <v>2.5000000000000001E-2</v>
      </c>
      <c r="E74" s="346"/>
      <c r="F74" s="346"/>
      <c r="G74" s="346" t="s">
        <v>906</v>
      </c>
      <c r="H74" s="346"/>
      <c r="I74" s="346"/>
      <c r="J74" s="346"/>
    </row>
    <row r="75" spans="1:10">
      <c r="A75" s="484"/>
      <c r="B75" s="365" t="str">
        <f>' ТЗ 2б'!B116</f>
        <v xml:space="preserve">Уголок 50х5 </v>
      </c>
      <c r="C75" s="366" t="str">
        <f>' ТЗ 2б'!C116</f>
        <v>тн</v>
      </c>
      <c r="D75" s="360">
        <f>' ТЗ 2б'!D116</f>
        <v>7.0000000000000007E-2</v>
      </c>
      <c r="E75" s="346"/>
      <c r="F75" s="346"/>
      <c r="G75" s="346" t="s">
        <v>906</v>
      </c>
      <c r="H75" s="346"/>
      <c r="I75" s="346"/>
      <c r="J75" s="346"/>
    </row>
    <row r="76" spans="1:10">
      <c r="A76" s="484"/>
      <c r="B76" s="365" t="str">
        <f>' ТЗ 2б'!B117</f>
        <v>Лист ПВ506</v>
      </c>
      <c r="C76" s="366" t="str">
        <f>' ТЗ 2б'!C117</f>
        <v>тн</v>
      </c>
      <c r="D76" s="366">
        <f>' ТЗ 2б'!D117</f>
        <v>2.9000000000000001E-2</v>
      </c>
      <c r="E76" s="346"/>
      <c r="F76" s="346"/>
      <c r="G76" s="346" t="s">
        <v>906</v>
      </c>
      <c r="H76" s="346"/>
      <c r="I76" s="346"/>
      <c r="J76" s="346"/>
    </row>
    <row r="77" spans="1:10">
      <c r="A77" s="485"/>
      <c r="B77" s="365" t="str">
        <f>' ТЗ 2б'!B118</f>
        <v>Лист 6</v>
      </c>
      <c r="C77" s="366" t="str">
        <f>' ТЗ 2б'!C118</f>
        <v>тн</v>
      </c>
      <c r="D77" s="366">
        <f>' ТЗ 2б'!D118</f>
        <v>1.4999999999999999E-2</v>
      </c>
      <c r="E77" s="346"/>
      <c r="F77" s="346"/>
      <c r="G77" s="346" t="s">
        <v>906</v>
      </c>
      <c r="H77" s="346"/>
      <c r="I77" s="346"/>
      <c r="J77" s="346"/>
    </row>
    <row r="78" spans="1:10">
      <c r="A78" s="483">
        <v>15</v>
      </c>
      <c r="B78" s="348" t="str">
        <f>' ТЗ 2б'!B120</f>
        <v>Грунтовка ГФ-017</v>
      </c>
      <c r="C78" s="349" t="str">
        <f>' ТЗ 2б'!C120</f>
        <v>кг</v>
      </c>
      <c r="D78" s="349">
        <f>' ТЗ 2б'!D120</f>
        <v>3.1</v>
      </c>
      <c r="E78" s="346"/>
      <c r="F78" s="346"/>
      <c r="G78" s="346"/>
      <c r="H78" s="346" t="s">
        <v>906</v>
      </c>
      <c r="I78" s="346"/>
      <c r="J78" s="346"/>
    </row>
    <row r="79" spans="1:10">
      <c r="A79" s="485"/>
      <c r="B79" s="348" t="str">
        <f>' ТЗ 2б'!B121</f>
        <v>Эмаль ПФ-115</v>
      </c>
      <c r="C79" s="349" t="str">
        <f>' ТЗ 2б'!C121</f>
        <v>кг</v>
      </c>
      <c r="D79" s="349">
        <f>' ТЗ 2б'!D121</f>
        <v>8.1</v>
      </c>
      <c r="E79" s="346"/>
      <c r="F79" s="346"/>
      <c r="G79" s="346"/>
      <c r="H79" s="346" t="s">
        <v>906</v>
      </c>
      <c r="I79" s="346"/>
      <c r="J79" s="346"/>
    </row>
    <row r="80" spans="1:10" ht="15.75">
      <c r="A80" s="358" t="str">
        <f>' ТЗ 2б'!A122</f>
        <v>2.2</v>
      </c>
      <c r="B80" s="362" t="str">
        <f>' ТЗ 2б'!B122</f>
        <v>ТК</v>
      </c>
      <c r="C80" s="344"/>
      <c r="D80" s="360"/>
      <c r="E80" s="346"/>
      <c r="F80" s="346"/>
      <c r="G80" s="346"/>
      <c r="H80" s="346"/>
      <c r="I80" s="346"/>
      <c r="J80" s="346"/>
    </row>
    <row r="81" spans="1:10">
      <c r="A81" s="344">
        <v>1</v>
      </c>
      <c r="B81" s="363" t="str">
        <f>' ТЗ 2б'!B124</f>
        <v>Автоматизированная групповая замерная установка</v>
      </c>
      <c r="C81" s="364" t="str">
        <f>' ТЗ 2б'!C124</f>
        <v>шт</v>
      </c>
      <c r="D81" s="364">
        <f>' ТЗ 2б'!D124</f>
        <v>1</v>
      </c>
      <c r="E81" s="346"/>
      <c r="F81" s="346"/>
      <c r="G81" s="346" t="s">
        <v>906</v>
      </c>
      <c r="H81" s="346"/>
      <c r="I81" s="346" t="s">
        <v>910</v>
      </c>
      <c r="J81" s="346"/>
    </row>
    <row r="82" spans="1:10">
      <c r="A82" s="344">
        <v>2</v>
      </c>
      <c r="B82" s="363" t="str">
        <f>' ТЗ 2б'!B126</f>
        <v>Блок местной автоматики (комплект поставки АГЗУ)</v>
      </c>
      <c r="C82" s="364" t="str">
        <f>' ТЗ 2б'!C126</f>
        <v>шт</v>
      </c>
      <c r="D82" s="364">
        <f>' ТЗ 2б'!D126</f>
        <v>1</v>
      </c>
      <c r="E82" s="346"/>
      <c r="F82" s="346"/>
      <c r="G82" s="346" t="s">
        <v>906</v>
      </c>
      <c r="H82" s="346"/>
      <c r="I82" s="346" t="s">
        <v>910</v>
      </c>
      <c r="J82" s="346"/>
    </row>
    <row r="83" spans="1:10" ht="15.75">
      <c r="A83" s="358" t="str">
        <f>' ТЗ 2б'!A127</f>
        <v>2.3</v>
      </c>
      <c r="B83" s="362" t="str">
        <f>' ТЗ 2б'!B127</f>
        <v>ЭС</v>
      </c>
      <c r="C83" s="344"/>
      <c r="D83" s="367"/>
      <c r="E83" s="346"/>
      <c r="F83" s="346"/>
      <c r="G83" s="346"/>
      <c r="H83" s="346"/>
      <c r="I83" s="346"/>
      <c r="J83" s="346"/>
    </row>
    <row r="84" spans="1:10">
      <c r="A84" s="344">
        <v>2</v>
      </c>
      <c r="B84" s="345" t="str">
        <f>' ТЗ 2б'!B130</f>
        <v>Полоса оцинкованная 5х40</v>
      </c>
      <c r="C84" s="346" t="str">
        <f>' ТЗ 2б'!C130</f>
        <v>тн</v>
      </c>
      <c r="D84" s="353">
        <f>' ТЗ 2б'!D130</f>
        <v>0.05</v>
      </c>
      <c r="E84" s="346"/>
      <c r="F84" s="346"/>
      <c r="G84" s="346"/>
      <c r="H84" s="346" t="s">
        <v>906</v>
      </c>
      <c r="I84" s="346"/>
      <c r="J84" s="346"/>
    </row>
    <row r="85" spans="1:10">
      <c r="A85" s="344">
        <v>3</v>
      </c>
      <c r="B85" s="348" t="str">
        <f>' ТЗ 2б'!B132</f>
        <v>Круг оцинкованный 20</v>
      </c>
      <c r="C85" s="349" t="str">
        <f>' ТЗ 2б'!C132</f>
        <v>тн</v>
      </c>
      <c r="D85" s="357">
        <f>' ТЗ 2б'!D132</f>
        <v>0.06</v>
      </c>
      <c r="E85" s="346"/>
      <c r="F85" s="346"/>
      <c r="G85" s="346"/>
      <c r="H85" s="346" t="s">
        <v>906</v>
      </c>
      <c r="I85" s="346"/>
      <c r="J85" s="346"/>
    </row>
    <row r="86" spans="1:10" ht="15.75">
      <c r="A86" s="340">
        <f>' ТЗ 2б'!A138</f>
        <v>3</v>
      </c>
      <c r="B86" s="343" t="str">
        <f>' ТЗ 2б'!B138</f>
        <v>Блок реагентов КС №2б</v>
      </c>
      <c r="C86" s="344"/>
      <c r="D86" s="360"/>
      <c r="E86" s="346"/>
      <c r="F86" s="346"/>
      <c r="G86" s="346"/>
      <c r="H86" s="346"/>
      <c r="I86" s="346"/>
      <c r="J86" s="346"/>
    </row>
    <row r="87" spans="1:10" ht="15.75">
      <c r="A87" s="340" t="str">
        <f>' ТЗ 2б'!A139</f>
        <v>3.1</v>
      </c>
      <c r="B87" s="343" t="str">
        <f>' ТЗ 2б'!B139</f>
        <v>АС</v>
      </c>
      <c r="C87" s="344"/>
      <c r="D87" s="360"/>
      <c r="E87" s="346"/>
      <c r="F87" s="346"/>
      <c r="G87" s="346"/>
      <c r="H87" s="346"/>
      <c r="I87" s="346"/>
      <c r="J87" s="346"/>
    </row>
    <row r="88" spans="1:10">
      <c r="A88" s="344">
        <v>1</v>
      </c>
      <c r="B88" s="345" t="str">
        <f>' ТЗ 2б'!B141</f>
        <v>Труба 219х8 ст.09Г2С</v>
      </c>
      <c r="C88" s="346" t="str">
        <f>' ТЗ 2б'!C141</f>
        <v>тн</v>
      </c>
      <c r="D88" s="346">
        <f>' ТЗ 2б'!D141</f>
        <v>1.1319999999999999</v>
      </c>
      <c r="E88" s="346"/>
      <c r="F88" s="346"/>
      <c r="G88" s="346" t="s">
        <v>906</v>
      </c>
      <c r="H88" s="346"/>
      <c r="I88" s="346"/>
      <c r="J88" s="346"/>
    </row>
    <row r="89" spans="1:10">
      <c r="A89" s="344">
        <v>2</v>
      </c>
      <c r="B89" s="354" t="str">
        <f>' ТЗ 2б'!B143</f>
        <v>Труба 159х8 ст.09Г2С</v>
      </c>
      <c r="C89" s="349" t="str">
        <f>' ТЗ 2б'!C143</f>
        <v>тн</v>
      </c>
      <c r="D89" s="349">
        <f>' ТЗ 2б'!D143</f>
        <v>0.751</v>
      </c>
      <c r="E89" s="346"/>
      <c r="F89" s="346"/>
      <c r="G89" s="346" t="s">
        <v>906</v>
      </c>
      <c r="H89" s="346"/>
      <c r="I89" s="346"/>
      <c r="J89" s="346"/>
    </row>
    <row r="90" spans="1:10">
      <c r="A90" s="483">
        <v>5</v>
      </c>
      <c r="B90" s="354" t="str">
        <f>' ТЗ 2б'!B147</f>
        <v>Цемент М-400</v>
      </c>
      <c r="C90" s="349" t="str">
        <f>' ТЗ 2б'!C147</f>
        <v>тн</v>
      </c>
      <c r="D90" s="349">
        <f>' ТЗ 2б'!D147</f>
        <v>0.24</v>
      </c>
      <c r="E90" s="346"/>
      <c r="F90" s="346"/>
      <c r="G90" s="346"/>
      <c r="H90" s="346" t="s">
        <v>906</v>
      </c>
      <c r="I90" s="346"/>
      <c r="J90" s="346"/>
    </row>
    <row r="91" spans="1:10">
      <c r="A91" s="485"/>
      <c r="B91" s="354" t="str">
        <f>' ТЗ 2б'!B148</f>
        <v>Песок</v>
      </c>
      <c r="C91" s="349" t="str">
        <f>' ТЗ 2б'!C148</f>
        <v>м3</v>
      </c>
      <c r="D91" s="349">
        <f>' ТЗ 2б'!D148</f>
        <v>1.3</v>
      </c>
      <c r="E91" s="346"/>
      <c r="F91" s="346"/>
      <c r="G91" s="346" t="s">
        <v>906</v>
      </c>
      <c r="H91" s="346"/>
      <c r="I91" s="346"/>
      <c r="J91" s="346"/>
    </row>
    <row r="92" spans="1:10">
      <c r="A92" s="344">
        <v>6</v>
      </c>
      <c r="B92" s="345" t="str">
        <f>' ТЗ 2б'!B150</f>
        <v>Эмаль КО-198</v>
      </c>
      <c r="C92" s="346" t="str">
        <f>' ТЗ 2б'!C150</f>
        <v>кг</v>
      </c>
      <c r="D92" s="346">
        <f>' ТЗ 2б'!D150</f>
        <v>3.7</v>
      </c>
      <c r="E92" s="346"/>
      <c r="F92" s="346"/>
      <c r="G92" s="346"/>
      <c r="H92" s="346" t="s">
        <v>906</v>
      </c>
      <c r="I92" s="346"/>
      <c r="J92" s="346"/>
    </row>
    <row r="93" spans="1:10">
      <c r="A93" s="344">
        <v>7</v>
      </c>
      <c r="B93" s="352" t="str">
        <f>' ТЗ 2б'!B152</f>
        <v>Грунт-эмаль ИЗОЛЭП-mastic</v>
      </c>
      <c r="C93" s="342" t="str">
        <f>' ТЗ 2б'!C152</f>
        <v>кг</v>
      </c>
      <c r="D93" s="342">
        <f>' ТЗ 2б'!D152</f>
        <v>12.6</v>
      </c>
      <c r="E93" s="346"/>
      <c r="F93" s="346"/>
      <c r="G93" s="346"/>
      <c r="H93" s="346" t="s">
        <v>906</v>
      </c>
      <c r="I93" s="346"/>
      <c r="J93" s="346"/>
    </row>
    <row r="94" spans="1:10">
      <c r="A94" s="483">
        <v>8</v>
      </c>
      <c r="B94" s="352" t="str">
        <f>' ТЗ 2б'!B154</f>
        <v>Лист 10</v>
      </c>
      <c r="C94" s="342" t="str">
        <f>' ТЗ 2б'!C154</f>
        <v>тн</v>
      </c>
      <c r="D94" s="342">
        <f>' ТЗ 2б'!D154</f>
        <v>2.1000000000000001E-2</v>
      </c>
      <c r="E94" s="346"/>
      <c r="F94" s="346"/>
      <c r="G94" s="346" t="s">
        <v>906</v>
      </c>
      <c r="H94" s="346"/>
      <c r="I94" s="346"/>
      <c r="J94" s="346"/>
    </row>
    <row r="95" spans="1:10">
      <c r="A95" s="484"/>
      <c r="B95" s="352" t="str">
        <f>' ТЗ 2б'!B155</f>
        <v>Лист 8</v>
      </c>
      <c r="C95" s="342" t="str">
        <f>' ТЗ 2б'!C155</f>
        <v>тн</v>
      </c>
      <c r="D95" s="342">
        <f>' ТЗ 2б'!D155</f>
        <v>1.6E-2</v>
      </c>
      <c r="E95" s="346"/>
      <c r="F95" s="346"/>
      <c r="G95" s="346" t="s">
        <v>906</v>
      </c>
      <c r="H95" s="346"/>
      <c r="I95" s="346"/>
      <c r="J95" s="346"/>
    </row>
    <row r="96" spans="1:10">
      <c r="A96" s="485"/>
      <c r="B96" s="352" t="str">
        <f>' ТЗ 2б'!B156</f>
        <v>Лист 6</v>
      </c>
      <c r="C96" s="342" t="str">
        <f>' ТЗ 2б'!C156</f>
        <v>тн</v>
      </c>
      <c r="D96" s="353">
        <f>' ТЗ 2б'!D156</f>
        <v>0.01</v>
      </c>
      <c r="E96" s="346"/>
      <c r="F96" s="346"/>
      <c r="G96" s="346" t="s">
        <v>906</v>
      </c>
      <c r="H96" s="346"/>
      <c r="I96" s="346"/>
      <c r="J96" s="346"/>
    </row>
    <row r="97" spans="1:10">
      <c r="A97" s="344">
        <v>9</v>
      </c>
      <c r="B97" s="363" t="str">
        <f>' ТЗ 2б'!B158</f>
        <v>Двутавр 20Б1</v>
      </c>
      <c r="C97" s="364" t="str">
        <f>' ТЗ 2б'!C158</f>
        <v>тн</v>
      </c>
      <c r="D97" s="364">
        <f>' ТЗ 2б'!D158</f>
        <v>9.8000000000000004E-2</v>
      </c>
      <c r="E97" s="346"/>
      <c r="F97" s="346"/>
      <c r="G97" s="346" t="s">
        <v>906</v>
      </c>
      <c r="H97" s="346"/>
      <c r="I97" s="346"/>
      <c r="J97" s="346"/>
    </row>
    <row r="98" spans="1:10">
      <c r="A98" s="483">
        <v>10</v>
      </c>
      <c r="B98" s="348" t="str">
        <f>' ТЗ 2б'!B160</f>
        <v>Швеллер 12</v>
      </c>
      <c r="C98" s="349" t="str">
        <f>' ТЗ 2б'!C160</f>
        <v>тн</v>
      </c>
      <c r="D98" s="349">
        <f>' ТЗ 2б'!D160</f>
        <v>0.183</v>
      </c>
      <c r="E98" s="346"/>
      <c r="F98" s="346"/>
      <c r="G98" s="346" t="s">
        <v>906</v>
      </c>
      <c r="H98" s="346"/>
      <c r="I98" s="346"/>
      <c r="J98" s="346"/>
    </row>
    <row r="99" spans="1:10">
      <c r="A99" s="484"/>
      <c r="B99" s="348" t="str">
        <f>' ТЗ 2б'!B161</f>
        <v>Уголок 75х6</v>
      </c>
      <c r="C99" s="349" t="str">
        <f>' ТЗ 2б'!C161</f>
        <v>тн</v>
      </c>
      <c r="D99" s="349">
        <f>' ТЗ 2б'!D161</f>
        <v>6.4000000000000001E-2</v>
      </c>
      <c r="E99" s="346"/>
      <c r="F99" s="346"/>
      <c r="G99" s="346" t="s">
        <v>906</v>
      </c>
      <c r="H99" s="346"/>
      <c r="I99" s="346"/>
      <c r="J99" s="346"/>
    </row>
    <row r="100" spans="1:10">
      <c r="A100" s="484"/>
      <c r="B100" s="348" t="str">
        <f>' ТЗ 2б'!B162</f>
        <v>Уголок 100х8</v>
      </c>
      <c r="C100" s="349" t="str">
        <f>' ТЗ 2б'!C162</f>
        <v>тн</v>
      </c>
      <c r="D100" s="349">
        <f>' ТЗ 2б'!D162</f>
        <v>1.2999999999999999E-2</v>
      </c>
      <c r="E100" s="346"/>
      <c r="F100" s="346"/>
      <c r="G100" s="346" t="s">
        <v>906</v>
      </c>
      <c r="H100" s="346"/>
      <c r="I100" s="346"/>
      <c r="J100" s="346"/>
    </row>
    <row r="101" spans="1:10">
      <c r="A101" s="484"/>
      <c r="B101" s="348" t="str">
        <f>' ТЗ 2б'!B163</f>
        <v>Лист 6</v>
      </c>
      <c r="C101" s="349" t="str">
        <f>' ТЗ 2б'!C163</f>
        <v>тн</v>
      </c>
      <c r="D101" s="349">
        <f>' ТЗ 2б'!D163</f>
        <v>2.7E-2</v>
      </c>
      <c r="E101" s="346"/>
      <c r="F101" s="346"/>
      <c r="G101" s="346" t="s">
        <v>906</v>
      </c>
      <c r="H101" s="346"/>
      <c r="I101" s="346"/>
      <c r="J101" s="346"/>
    </row>
    <row r="102" spans="1:10">
      <c r="A102" s="484"/>
      <c r="B102" s="348" t="str">
        <f>' ТЗ 2б'!B164</f>
        <v>Лист ПВ506</v>
      </c>
      <c r="C102" s="349" t="str">
        <f>' ТЗ 2б'!C164</f>
        <v>тн</v>
      </c>
      <c r="D102" s="349">
        <f>' ТЗ 2б'!D164</f>
        <v>8.5000000000000006E-2</v>
      </c>
      <c r="E102" s="346"/>
      <c r="F102" s="346"/>
      <c r="G102" s="346" t="s">
        <v>906</v>
      </c>
      <c r="H102" s="346"/>
      <c r="I102" s="346"/>
      <c r="J102" s="346"/>
    </row>
    <row r="103" spans="1:10">
      <c r="A103" s="484"/>
      <c r="B103" s="348" t="str">
        <f>' ТЗ 2б'!B165</f>
        <v>Лист 8</v>
      </c>
      <c r="C103" s="349" t="str">
        <f>' ТЗ 2б'!C165</f>
        <v>тн</v>
      </c>
      <c r="D103" s="349">
        <f>' ТЗ 2б'!D165</f>
        <v>2.1999999999999999E-2</v>
      </c>
      <c r="E103" s="346"/>
      <c r="F103" s="346"/>
      <c r="G103" s="346" t="s">
        <v>906</v>
      </c>
      <c r="H103" s="346"/>
      <c r="I103" s="346"/>
      <c r="J103" s="346"/>
    </row>
    <row r="104" spans="1:10">
      <c r="A104" s="485"/>
      <c r="B104" s="348" t="str">
        <f>' ТЗ 2б'!B166</f>
        <v>Лист 10</v>
      </c>
      <c r="C104" s="349" t="str">
        <f>' ТЗ 2б'!C166</f>
        <v>тн</v>
      </c>
      <c r="D104" s="349">
        <f>' ТЗ 2б'!D166</f>
        <v>1.2999999999999999E-2</v>
      </c>
      <c r="E104" s="346"/>
      <c r="F104" s="346"/>
      <c r="G104" s="346" t="s">
        <v>906</v>
      </c>
      <c r="H104" s="346"/>
      <c r="I104" s="346"/>
      <c r="J104" s="346"/>
    </row>
    <row r="105" spans="1:10">
      <c r="A105" s="483">
        <v>11</v>
      </c>
      <c r="B105" s="348" t="str">
        <f>' ТЗ 2б'!B168</f>
        <v>Труба 114х5, ВСт3пс2</v>
      </c>
      <c r="C105" s="349" t="str">
        <f>' ТЗ 2б'!C168</f>
        <v>тн</v>
      </c>
      <c r="D105" s="349">
        <f>' ТЗ 2б'!D168</f>
        <v>8.1000000000000003E-2</v>
      </c>
      <c r="E105" s="346"/>
      <c r="F105" s="346"/>
      <c r="G105" s="346" t="s">
        <v>906</v>
      </c>
      <c r="H105" s="346"/>
      <c r="I105" s="346"/>
      <c r="J105" s="346"/>
    </row>
    <row r="106" spans="1:10">
      <c r="A106" s="484"/>
      <c r="B106" s="348" t="str">
        <f>' ТЗ 2б'!B169</f>
        <v>Швеллер 12</v>
      </c>
      <c r="C106" s="349" t="str">
        <f>' ТЗ 2б'!C169</f>
        <v>тн</v>
      </c>
      <c r="D106" s="349">
        <f>' ТЗ 2б'!D169</f>
        <v>2.5000000000000001E-2</v>
      </c>
      <c r="E106" s="346"/>
      <c r="F106" s="346"/>
      <c r="G106" s="346" t="s">
        <v>906</v>
      </c>
      <c r="H106" s="346"/>
      <c r="I106" s="346"/>
      <c r="J106" s="346"/>
    </row>
    <row r="107" spans="1:10">
      <c r="A107" s="485"/>
      <c r="B107" s="348" t="str">
        <f>' ТЗ 2б'!B170</f>
        <v>Лист 8</v>
      </c>
      <c r="C107" s="349" t="str">
        <f>' ТЗ 2б'!C170</f>
        <v>тн</v>
      </c>
      <c r="D107" s="349">
        <f>' ТЗ 2б'!D170</f>
        <v>5.0000000000000001E-3</v>
      </c>
      <c r="E107" s="346"/>
      <c r="F107" s="346"/>
      <c r="G107" s="346" t="s">
        <v>906</v>
      </c>
      <c r="H107" s="346"/>
      <c r="I107" s="346"/>
      <c r="J107" s="346"/>
    </row>
    <row r="108" spans="1:10">
      <c r="A108" s="344">
        <v>12</v>
      </c>
      <c r="B108" s="363" t="str">
        <f>' ТЗ 2б'!B172</f>
        <v>Мастика МБР-75</v>
      </c>
      <c r="C108" s="364" t="str">
        <f>' ТЗ 2б'!C172</f>
        <v>кг</v>
      </c>
      <c r="D108" s="368">
        <f>' ТЗ 2б'!D172</f>
        <v>10</v>
      </c>
      <c r="E108" s="346"/>
      <c r="F108" s="346"/>
      <c r="G108" s="346"/>
      <c r="H108" s="346" t="s">
        <v>906</v>
      </c>
      <c r="I108" s="346"/>
      <c r="J108" s="346"/>
    </row>
    <row r="109" spans="1:10">
      <c r="A109" s="483">
        <v>13</v>
      </c>
      <c r="B109" s="348" t="str">
        <f>' ТЗ 2б'!B174</f>
        <v>Швеллер 16</v>
      </c>
      <c r="C109" s="349" t="str">
        <f>' ТЗ 2б'!C174</f>
        <v>тн</v>
      </c>
      <c r="D109" s="357">
        <f>' ТЗ 2б'!D174</f>
        <v>0.08</v>
      </c>
      <c r="E109" s="346"/>
      <c r="F109" s="346"/>
      <c r="G109" s="346" t="s">
        <v>906</v>
      </c>
      <c r="H109" s="346"/>
      <c r="I109" s="346"/>
      <c r="J109" s="346"/>
    </row>
    <row r="110" spans="1:10">
      <c r="A110" s="484"/>
      <c r="B110" s="348" t="str">
        <f>' ТЗ 2б'!B175</f>
        <v>Уголок 100х8</v>
      </c>
      <c r="C110" s="349" t="str">
        <f>' ТЗ 2б'!C175</f>
        <v>тн</v>
      </c>
      <c r="D110" s="349">
        <f>' ТЗ 2б'!D175</f>
        <v>2.5000000000000001E-2</v>
      </c>
      <c r="E110" s="346"/>
      <c r="F110" s="346"/>
      <c r="G110" s="346" t="s">
        <v>906</v>
      </c>
      <c r="H110" s="346"/>
      <c r="I110" s="346"/>
      <c r="J110" s="346"/>
    </row>
    <row r="111" spans="1:10">
      <c r="A111" s="484"/>
      <c r="B111" s="348" t="str">
        <f>' ТЗ 2б'!B176</f>
        <v xml:space="preserve">Уголок 50х5 </v>
      </c>
      <c r="C111" s="349" t="str">
        <f>' ТЗ 2б'!C176</f>
        <v>тн</v>
      </c>
      <c r="D111" s="357">
        <f>' ТЗ 2б'!D176</f>
        <v>7.0000000000000007E-2</v>
      </c>
      <c r="E111" s="346"/>
      <c r="F111" s="346"/>
      <c r="G111" s="346" t="s">
        <v>906</v>
      </c>
      <c r="H111" s="346"/>
      <c r="I111" s="346"/>
      <c r="J111" s="346"/>
    </row>
    <row r="112" spans="1:10">
      <c r="A112" s="484"/>
      <c r="B112" s="348" t="str">
        <f>' ТЗ 2б'!B177</f>
        <v>Лист ПВ506</v>
      </c>
      <c r="C112" s="349" t="str">
        <f>' ТЗ 2б'!C177</f>
        <v>тн</v>
      </c>
      <c r="D112" s="349">
        <f>' ТЗ 2б'!D177</f>
        <v>2.9000000000000001E-2</v>
      </c>
      <c r="E112" s="346"/>
      <c r="F112" s="346"/>
      <c r="G112" s="346" t="s">
        <v>906</v>
      </c>
      <c r="H112" s="346"/>
      <c r="I112" s="346"/>
      <c r="J112" s="346"/>
    </row>
    <row r="113" spans="1:10">
      <c r="A113" s="485"/>
      <c r="B113" s="348" t="str">
        <f>' ТЗ 2б'!B178</f>
        <v>Лист 6</v>
      </c>
      <c r="C113" s="349" t="str">
        <f>' ТЗ 2б'!C178</f>
        <v>тн</v>
      </c>
      <c r="D113" s="349">
        <f>' ТЗ 2б'!D178</f>
        <v>1.4999999999999999E-2</v>
      </c>
      <c r="E113" s="346"/>
      <c r="F113" s="346"/>
      <c r="G113" s="346" t="s">
        <v>906</v>
      </c>
      <c r="H113" s="346"/>
      <c r="I113" s="346"/>
      <c r="J113" s="346"/>
    </row>
    <row r="114" spans="1:10">
      <c r="A114" s="483">
        <v>14</v>
      </c>
      <c r="B114" s="345" t="str">
        <f>' ТЗ 2б'!B180</f>
        <v xml:space="preserve">Уголок 50х5 </v>
      </c>
      <c r="C114" s="346" t="str">
        <f>' ТЗ 2б'!C180</f>
        <v>тн</v>
      </c>
      <c r="D114" s="346">
        <f>' ТЗ 2б'!D180</f>
        <v>0.108</v>
      </c>
      <c r="E114" s="346"/>
      <c r="F114" s="346"/>
      <c r="G114" s="346" t="s">
        <v>906</v>
      </c>
      <c r="H114" s="346"/>
      <c r="I114" s="346"/>
      <c r="J114" s="346"/>
    </row>
    <row r="115" spans="1:10">
      <c r="A115" s="484"/>
      <c r="B115" s="345" t="str">
        <f>' ТЗ 2б'!B181</f>
        <v>Полоса 4х50</v>
      </c>
      <c r="C115" s="346" t="str">
        <f>' ТЗ 2б'!C181</f>
        <v>тн</v>
      </c>
      <c r="D115" s="346">
        <f>' ТЗ 2б'!D181</f>
        <v>3.2000000000000001E-2</v>
      </c>
      <c r="E115" s="346"/>
      <c r="F115" s="346"/>
      <c r="G115" s="346"/>
      <c r="H115" s="346" t="s">
        <v>906</v>
      </c>
      <c r="I115" s="346"/>
      <c r="J115" s="346"/>
    </row>
    <row r="116" spans="1:10" ht="38.25">
      <c r="A116" s="485"/>
      <c r="B116" s="345" t="str">
        <f>' ТЗ 2б'!B182</f>
        <v xml:space="preserve">Полоса 4х150 </v>
      </c>
      <c r="C116" s="346" t="str">
        <f>' ТЗ 2б'!C182</f>
        <v>тн</v>
      </c>
      <c r="D116" s="346">
        <f>' ТЗ 2б'!D182</f>
        <v>6.2E-2</v>
      </c>
      <c r="E116" s="346"/>
      <c r="F116" s="346"/>
      <c r="G116" s="346" t="s">
        <v>906</v>
      </c>
      <c r="H116" s="346"/>
      <c r="I116" s="356" t="s">
        <v>917</v>
      </c>
      <c r="J116" s="346"/>
    </row>
    <row r="117" spans="1:10">
      <c r="A117" s="483">
        <v>15</v>
      </c>
      <c r="B117" s="348" t="str">
        <f>' ТЗ 2б'!B184</f>
        <v>Грунтовка ГФ-017</v>
      </c>
      <c r="C117" s="349" t="str">
        <f>' ТЗ 2б'!C184</f>
        <v>кг</v>
      </c>
      <c r="D117" s="349">
        <f>' ТЗ 2б'!D184</f>
        <v>2.4</v>
      </c>
      <c r="E117" s="346"/>
      <c r="F117" s="346"/>
      <c r="G117" s="346"/>
      <c r="H117" s="346" t="s">
        <v>906</v>
      </c>
      <c r="I117" s="346"/>
      <c r="J117" s="346"/>
    </row>
    <row r="118" spans="1:10">
      <c r="A118" s="485"/>
      <c r="B118" s="348" t="str">
        <f>' ТЗ 2б'!B185</f>
        <v>Эмаль ПФ-115</v>
      </c>
      <c r="C118" s="349" t="str">
        <f>' ТЗ 2б'!C185</f>
        <v>кг</v>
      </c>
      <c r="D118" s="349">
        <f>' ТЗ 2б'!D185</f>
        <v>6.3</v>
      </c>
      <c r="E118" s="346"/>
      <c r="F118" s="346"/>
      <c r="G118" s="346"/>
      <c r="H118" s="346" t="s">
        <v>906</v>
      </c>
      <c r="I118" s="346"/>
      <c r="J118" s="346"/>
    </row>
    <row r="119" spans="1:10" ht="15.75">
      <c r="A119" s="369"/>
      <c r="B119" s="370" t="str">
        <f>' ТЗ 2б'!B186</f>
        <v>Опоры под трубопроводы</v>
      </c>
      <c r="C119" s="349"/>
      <c r="D119" s="371"/>
      <c r="E119" s="346"/>
      <c r="F119" s="346"/>
      <c r="G119" s="346"/>
      <c r="H119" s="346"/>
      <c r="I119" s="346"/>
      <c r="J119" s="346"/>
    </row>
    <row r="120" spans="1:10">
      <c r="A120" s="344">
        <v>16</v>
      </c>
      <c r="B120" s="348" t="str">
        <f>' ТЗ 2б'!B188</f>
        <v>Труба 159х8 ст.09Г2С</v>
      </c>
      <c r="C120" s="349" t="str">
        <f>' ТЗ 2б'!C188</f>
        <v>тн</v>
      </c>
      <c r="D120" s="349">
        <f>' ТЗ 2б'!D188</f>
        <v>0.188</v>
      </c>
      <c r="E120" s="346"/>
      <c r="F120" s="346"/>
      <c r="G120" s="346" t="s">
        <v>906</v>
      </c>
      <c r="H120" s="346"/>
      <c r="I120" s="346"/>
      <c r="J120" s="346"/>
    </row>
    <row r="121" spans="1:10">
      <c r="A121" s="344">
        <v>17</v>
      </c>
      <c r="B121" s="348" t="str">
        <f>' ТЗ 2б'!B190</f>
        <v>Труба 159х8 ст.09Г2С</v>
      </c>
      <c r="C121" s="349" t="str">
        <f>' ТЗ 2б'!C190</f>
        <v>тн</v>
      </c>
      <c r="D121" s="349">
        <f>' ТЗ 2б'!D190</f>
        <v>0.128</v>
      </c>
      <c r="E121" s="346"/>
      <c r="F121" s="346"/>
      <c r="G121" s="346" t="s">
        <v>906</v>
      </c>
      <c r="H121" s="346"/>
      <c r="I121" s="346"/>
      <c r="J121" s="346"/>
    </row>
    <row r="122" spans="1:10">
      <c r="A122" s="344">
        <v>18</v>
      </c>
      <c r="B122" s="345" t="str">
        <f>' ТЗ 2б'!B192</f>
        <v xml:space="preserve">Труба 114х5 ст.09Г2С </v>
      </c>
      <c r="C122" s="346" t="str">
        <f>' ТЗ 2б'!C192</f>
        <v>тн</v>
      </c>
      <c r="D122" s="346">
        <f>' ТЗ 2б'!D192</f>
        <v>0.19600000000000001</v>
      </c>
      <c r="E122" s="346"/>
      <c r="F122" s="346"/>
      <c r="G122" s="346" t="s">
        <v>906</v>
      </c>
      <c r="H122" s="346"/>
      <c r="I122" s="346"/>
      <c r="J122" s="346"/>
    </row>
    <row r="123" spans="1:10">
      <c r="A123" s="483">
        <v>21</v>
      </c>
      <c r="B123" s="348" t="str">
        <f>' ТЗ 2б'!B196</f>
        <v>Цемент М-400</v>
      </c>
      <c r="C123" s="349" t="str">
        <f>' ТЗ 2б'!C196</f>
        <v>тн</v>
      </c>
      <c r="D123" s="349">
        <f>' ТЗ 2б'!D196</f>
        <v>0.06</v>
      </c>
      <c r="E123" s="346"/>
      <c r="F123" s="346"/>
      <c r="G123" s="346"/>
      <c r="H123" s="346" t="s">
        <v>906</v>
      </c>
      <c r="I123" s="346"/>
      <c r="J123" s="346"/>
    </row>
    <row r="124" spans="1:10">
      <c r="A124" s="485"/>
      <c r="B124" s="348" t="str">
        <f>' ТЗ 2б'!B197</f>
        <v>Песок</v>
      </c>
      <c r="C124" s="349" t="str">
        <f>' ТЗ 2б'!C197</f>
        <v>м3</v>
      </c>
      <c r="D124" s="349">
        <f>' ТЗ 2б'!D197</f>
        <v>0.3</v>
      </c>
      <c r="E124" s="346"/>
      <c r="F124" s="346"/>
      <c r="G124" s="346" t="s">
        <v>906</v>
      </c>
      <c r="H124" s="346"/>
      <c r="I124" s="346"/>
      <c r="J124" s="346"/>
    </row>
    <row r="125" spans="1:10">
      <c r="A125" s="344">
        <v>22</v>
      </c>
      <c r="B125" s="348" t="str">
        <f>' ТЗ 2б'!B199</f>
        <v>Эмаль КО-198</v>
      </c>
      <c r="C125" s="349" t="str">
        <f>' ТЗ 2б'!C199</f>
        <v>кг</v>
      </c>
      <c r="D125" s="349">
        <f>' ТЗ 2б'!D199</f>
        <v>1.3</v>
      </c>
      <c r="E125" s="346"/>
      <c r="F125" s="346"/>
      <c r="G125" s="346"/>
      <c r="H125" s="346" t="s">
        <v>906</v>
      </c>
      <c r="I125" s="346"/>
      <c r="J125" s="346"/>
    </row>
    <row r="126" spans="1:10">
      <c r="A126" s="344">
        <v>23</v>
      </c>
      <c r="B126" s="352" t="str">
        <f>' ТЗ 2б'!B201</f>
        <v>Грунт-эмаль ИЗОЛЭП-mastic</v>
      </c>
      <c r="C126" s="342" t="str">
        <f>' ТЗ 2б'!C201</f>
        <v>кг</v>
      </c>
      <c r="D126" s="355">
        <f>' ТЗ 2б'!D201</f>
        <v>2</v>
      </c>
      <c r="E126" s="346"/>
      <c r="F126" s="346"/>
      <c r="G126" s="346"/>
      <c r="H126" s="346" t="s">
        <v>906</v>
      </c>
      <c r="I126" s="346"/>
      <c r="J126" s="346"/>
    </row>
    <row r="127" spans="1:10">
      <c r="A127" s="483">
        <v>24</v>
      </c>
      <c r="B127" s="363" t="str">
        <f>' ТЗ 2б'!B203</f>
        <v>Лист 8</v>
      </c>
      <c r="C127" s="364" t="str">
        <f>' ТЗ 2б'!C203</f>
        <v>тн</v>
      </c>
      <c r="D127" s="364">
        <f>' ТЗ 2б'!D203</f>
        <v>1.6E-2</v>
      </c>
      <c r="E127" s="346"/>
      <c r="F127" s="346"/>
      <c r="G127" s="346" t="s">
        <v>906</v>
      </c>
      <c r="H127" s="346"/>
      <c r="I127" s="346"/>
      <c r="J127" s="346"/>
    </row>
    <row r="128" spans="1:10">
      <c r="A128" s="485"/>
      <c r="B128" s="363" t="str">
        <f>' ТЗ 2б'!B204</f>
        <v>Лист 6</v>
      </c>
      <c r="C128" s="364" t="str">
        <f>' ТЗ 2б'!C204</f>
        <v>тн</v>
      </c>
      <c r="D128" s="364">
        <f>' ТЗ 2б'!D204</f>
        <v>1.2E-2</v>
      </c>
      <c r="E128" s="346"/>
      <c r="F128" s="346"/>
      <c r="G128" s="346" t="s">
        <v>906</v>
      </c>
      <c r="H128" s="346"/>
      <c r="I128" s="346"/>
      <c r="J128" s="346"/>
    </row>
    <row r="129" spans="1:10">
      <c r="A129" s="483">
        <v>25</v>
      </c>
      <c r="B129" s="352" t="str">
        <f>' ТЗ 2б'!B206</f>
        <v>Труба 114х5, ВСт3пс2</v>
      </c>
      <c r="C129" s="342" t="str">
        <f>' ТЗ 2б'!C206</f>
        <v>тн</v>
      </c>
      <c r="D129" s="342">
        <f>' ТЗ 2б'!D206</f>
        <v>1.9E-2</v>
      </c>
      <c r="E129" s="346"/>
      <c r="F129" s="346"/>
      <c r="G129" s="346" t="s">
        <v>906</v>
      </c>
      <c r="H129" s="346"/>
      <c r="I129" s="346"/>
      <c r="J129" s="346"/>
    </row>
    <row r="130" spans="1:10">
      <c r="A130" s="485"/>
      <c r="B130" s="352" t="str">
        <f>' ТЗ 2б'!B207</f>
        <v>Лист 6</v>
      </c>
      <c r="C130" s="342" t="str">
        <f>' ТЗ 2б'!C207</f>
        <v>тн</v>
      </c>
      <c r="D130" s="342">
        <f>' ТЗ 2б'!D207</f>
        <v>3.0000000000000001E-3</v>
      </c>
      <c r="E130" s="346"/>
      <c r="F130" s="346"/>
      <c r="G130" s="346" t="s">
        <v>906</v>
      </c>
      <c r="H130" s="346"/>
      <c r="I130" s="346"/>
      <c r="J130" s="346"/>
    </row>
    <row r="131" spans="1:10">
      <c r="A131" s="344">
        <v>26</v>
      </c>
      <c r="B131" s="363" t="str">
        <f>' ТЗ 2б'!B209</f>
        <v>Швеллер 12У</v>
      </c>
      <c r="C131" s="364" t="str">
        <f>' ТЗ 2б'!C209</f>
        <v>тн</v>
      </c>
      <c r="D131" s="364">
        <f>' ТЗ 2б'!D209</f>
        <v>0.108</v>
      </c>
      <c r="E131" s="346"/>
      <c r="F131" s="346"/>
      <c r="G131" s="346" t="s">
        <v>906</v>
      </c>
      <c r="H131" s="346"/>
      <c r="I131" s="346"/>
      <c r="J131" s="346"/>
    </row>
    <row r="132" spans="1:10">
      <c r="A132" s="483">
        <v>27</v>
      </c>
      <c r="B132" s="348" t="str">
        <f>' ТЗ 2б'!B211</f>
        <v>Грунтовка ГФ-017</v>
      </c>
      <c r="C132" s="349" t="str">
        <f>' ТЗ 2б'!C211</f>
        <v>кг</v>
      </c>
      <c r="D132" s="349">
        <f>' ТЗ 2б'!D211</f>
        <v>0.5</v>
      </c>
      <c r="E132" s="346"/>
      <c r="F132" s="346"/>
      <c r="G132" s="346"/>
      <c r="H132" s="346" t="s">
        <v>906</v>
      </c>
      <c r="I132" s="346"/>
      <c r="J132" s="346"/>
    </row>
    <row r="133" spans="1:10">
      <c r="A133" s="485"/>
      <c r="B133" s="348" t="str">
        <f>' ТЗ 2б'!B212</f>
        <v>Эмаль ПФ-115</v>
      </c>
      <c r="C133" s="349" t="str">
        <f>' ТЗ 2б'!C212</f>
        <v>кг</v>
      </c>
      <c r="D133" s="349">
        <f>' ТЗ 2б'!D212</f>
        <v>1.2</v>
      </c>
      <c r="E133" s="346"/>
      <c r="F133" s="346"/>
      <c r="G133" s="346"/>
      <c r="H133" s="346" t="s">
        <v>906</v>
      </c>
      <c r="I133" s="346"/>
      <c r="J133" s="346"/>
    </row>
    <row r="134" spans="1:10" ht="15.75">
      <c r="A134" s="358" t="str">
        <f>' ТЗ 2б'!A213</f>
        <v>3.2</v>
      </c>
      <c r="B134" s="362" t="str">
        <f>' ТЗ 2б'!B213</f>
        <v>ТК</v>
      </c>
      <c r="C134" s="344"/>
      <c r="D134" s="371"/>
      <c r="E134" s="346"/>
      <c r="F134" s="346"/>
      <c r="G134" s="346"/>
      <c r="H134" s="346"/>
      <c r="I134" s="346"/>
      <c r="J134" s="346"/>
    </row>
    <row r="135" spans="1:10">
      <c r="A135" s="344">
        <v>1</v>
      </c>
      <c r="B135" s="363" t="str">
        <f>' ТЗ 2б'!B215</f>
        <v>Блок реагентов</v>
      </c>
      <c r="C135" s="364" t="str">
        <f>' ТЗ 2б'!C215</f>
        <v>шт</v>
      </c>
      <c r="D135" s="364">
        <f>' ТЗ 2б'!D215</f>
        <v>1</v>
      </c>
      <c r="E135" s="346"/>
      <c r="F135" s="346"/>
      <c r="G135" s="346" t="s">
        <v>906</v>
      </c>
      <c r="H135" s="346"/>
      <c r="I135" s="346"/>
      <c r="J135" s="346"/>
    </row>
    <row r="136" spans="1:10" ht="30">
      <c r="A136" s="344">
        <v>2</v>
      </c>
      <c r="B136" s="352" t="str">
        <f>' ТЗ 2б'!B217</f>
        <v>Клапан запорный фланцевый проходной Ду20 Pу16,0 МПа в комплекте с прокладками и крепжными изделиями</v>
      </c>
      <c r="C136" s="342" t="str">
        <f>' ТЗ 2б'!C217</f>
        <v>компл</v>
      </c>
      <c r="D136" s="342">
        <f>' ТЗ 2б'!D217</f>
        <v>1</v>
      </c>
      <c r="E136" s="346"/>
      <c r="F136" s="346"/>
      <c r="G136" s="346"/>
      <c r="H136" s="346" t="s">
        <v>906</v>
      </c>
      <c r="I136" s="346"/>
      <c r="J136" s="346"/>
    </row>
    <row r="137" spans="1:10" ht="95.25" customHeight="1">
      <c r="A137" s="344">
        <v>3</v>
      </c>
      <c r="B137" s="372" t="str">
        <f>' ТЗ 2б'!B219</f>
        <v>Клапан обратный фланцевый с ответными фланцами Ду20 Pу16,0 МПа</v>
      </c>
      <c r="C137" s="364" t="str">
        <f>' ТЗ 2б'!C219</f>
        <v>компл</v>
      </c>
      <c r="D137" s="364">
        <f>' ТЗ 2б'!D219</f>
        <v>1</v>
      </c>
      <c r="E137" s="346"/>
      <c r="F137" s="346"/>
      <c r="G137" s="346" t="s">
        <v>906</v>
      </c>
      <c r="H137" s="346"/>
      <c r="I137" s="356" t="s">
        <v>918</v>
      </c>
      <c r="J137" s="346"/>
    </row>
    <row r="138" spans="1:10" ht="51">
      <c r="A138" s="344">
        <v>4</v>
      </c>
      <c r="B138" s="352" t="str">
        <f>' ТЗ 2б'!B221</f>
        <v>Труба стальная бесшовная холоднодеформированная 25х3-10Г2</v>
      </c>
      <c r="C138" s="342" t="str">
        <f>' ТЗ 2б'!C221</f>
        <v>м/тн</v>
      </c>
      <c r="D138" s="342" t="str">
        <f>' ТЗ 2б'!D221</f>
        <v>19,5 / 0,032</v>
      </c>
      <c r="E138" s="346"/>
      <c r="F138" s="346"/>
      <c r="G138" s="346" t="s">
        <v>906</v>
      </c>
      <c r="H138" s="346"/>
      <c r="I138" s="356" t="s">
        <v>919</v>
      </c>
      <c r="J138" s="346"/>
    </row>
    <row r="139" spans="1:10">
      <c r="A139" s="344">
        <v>5</v>
      </c>
      <c r="B139" s="372" t="str">
        <f>' ТЗ 2б'!B223</f>
        <v>Переход концентрический 25х3-22х3-10Г2</v>
      </c>
      <c r="C139" s="364" t="str">
        <f>' ТЗ 2б'!C223</f>
        <v>шт</v>
      </c>
      <c r="D139" s="364">
        <f>' ТЗ 2б'!D223</f>
        <v>1</v>
      </c>
      <c r="E139" s="346"/>
      <c r="F139" s="346"/>
      <c r="G139" s="346"/>
      <c r="H139" s="346" t="s">
        <v>906</v>
      </c>
      <c r="I139" s="346"/>
      <c r="J139" s="346"/>
    </row>
    <row r="140" spans="1:10">
      <c r="A140" s="483">
        <v>6</v>
      </c>
      <c r="B140" s="354" t="str">
        <f>' ТЗ 2б'!B225</f>
        <v>Опора 25-ТХ-АС00-09Г2С, ОСТ 36-146-88</v>
      </c>
      <c r="C140" s="349" t="str">
        <f>' ТЗ 2б'!C225</f>
        <v>шт</v>
      </c>
      <c r="D140" s="349">
        <f>' ТЗ 2б'!D225</f>
        <v>8</v>
      </c>
      <c r="E140" s="346"/>
      <c r="F140" s="346"/>
      <c r="G140" s="346"/>
      <c r="H140" s="346" t="s">
        <v>906</v>
      </c>
      <c r="I140" s="346"/>
      <c r="J140" s="346"/>
    </row>
    <row r="141" spans="1:10">
      <c r="A141" s="485"/>
      <c r="B141" s="354" t="str">
        <f>' ТЗ 2б'!B226</f>
        <v>Пластина 1, лист ТМКЩ-С1-5х250х90-9,9</v>
      </c>
      <c r="C141" s="349" t="str">
        <f>' ТЗ 2б'!C226</f>
        <v>шт</v>
      </c>
      <c r="D141" s="349">
        <f>' ТЗ 2б'!D226</f>
        <v>8</v>
      </c>
      <c r="E141" s="346"/>
      <c r="F141" s="346"/>
      <c r="G141" s="346"/>
      <c r="H141" s="346" t="s">
        <v>906</v>
      </c>
      <c r="I141" s="346"/>
      <c r="J141" s="346"/>
    </row>
    <row r="142" spans="1:10" ht="51">
      <c r="A142" s="344">
        <v>8</v>
      </c>
      <c r="B142" s="352" t="str">
        <f>' ТЗ 2б'!B229</f>
        <v xml:space="preserve">Труба стальная бесшовная нефтегазопроводная повышенной эксплуатационной надежности 57х6-К52-13ХФА </v>
      </c>
      <c r="C142" s="342" t="str">
        <f>' ТЗ 2б'!C229</f>
        <v>м/тн</v>
      </c>
      <c r="D142" s="342" t="str">
        <f>' ТЗ 2б'!D229</f>
        <v>8 / 0,060</v>
      </c>
      <c r="E142" s="346"/>
      <c r="F142" s="346"/>
      <c r="G142" s="346" t="s">
        <v>906</v>
      </c>
      <c r="H142" s="346"/>
      <c r="I142" s="356" t="s">
        <v>920</v>
      </c>
      <c r="J142" s="346"/>
    </row>
    <row r="143" spans="1:10" ht="30">
      <c r="A143" s="344">
        <v>9</v>
      </c>
      <c r="B143" s="352" t="str">
        <f>' ТЗ 2б'!B231</f>
        <v xml:space="preserve">Труба стальная бесшовная нефтегазопроводная повышенной эксплуатационной надежности 57х6-К52-13ХФА </v>
      </c>
      <c r="C143" s="342" t="str">
        <f>' ТЗ 2б'!C231</f>
        <v>м/тн</v>
      </c>
      <c r="D143" s="342" t="str">
        <f>' ТЗ 2б'!D231</f>
        <v>2 / 0,015</v>
      </c>
      <c r="E143" s="346"/>
      <c r="F143" s="346"/>
      <c r="G143" s="346"/>
      <c r="H143" s="346" t="s">
        <v>906</v>
      </c>
      <c r="I143" s="346"/>
      <c r="J143" s="346"/>
    </row>
    <row r="144" spans="1:10">
      <c r="A144" s="483">
        <v>10</v>
      </c>
      <c r="B144" s="352" t="str">
        <f>' ТЗ 2б'!B233</f>
        <v>Отвод ОКШ 90-57(6К52)-4,0-0,75-1,5DN-УХЛ-13ХФА</v>
      </c>
      <c r="C144" s="342" t="str">
        <f>' ТЗ 2б'!C233</f>
        <v>шт</v>
      </c>
      <c r="D144" s="342">
        <f>' ТЗ 2б'!D233</f>
        <v>3</v>
      </c>
      <c r="E144" s="346"/>
      <c r="F144" s="346"/>
      <c r="G144" s="346" t="s">
        <v>906</v>
      </c>
      <c r="H144" s="346"/>
      <c r="I144" s="346"/>
      <c r="J144" s="346"/>
    </row>
    <row r="145" spans="1:10">
      <c r="A145" s="485"/>
      <c r="B145" s="352" t="str">
        <f>' ТЗ 2б'!B234</f>
        <v>Переход ПШК 57(6К52)х25(3К52)-4,0-0,5-УХЛ-13ХФА</v>
      </c>
      <c r="C145" s="342" t="str">
        <f>' ТЗ 2б'!C234</f>
        <v>шт</v>
      </c>
      <c r="D145" s="342">
        <f>' ТЗ 2б'!D234</f>
        <v>1</v>
      </c>
      <c r="E145" s="346"/>
      <c r="F145" s="346"/>
      <c r="G145" s="346"/>
      <c r="H145" s="346" t="s">
        <v>906</v>
      </c>
      <c r="I145" s="346"/>
      <c r="J145" s="346"/>
    </row>
    <row r="146" spans="1:10">
      <c r="A146" s="483">
        <v>11</v>
      </c>
      <c r="B146" s="345" t="str">
        <f>' ТЗ 2б'!B236</f>
        <v>Опора 57-КХ-А11-09Г2С, ОСТ 36-146-88</v>
      </c>
      <c r="C146" s="346" t="str">
        <f>' ТЗ 2б'!C236</f>
        <v>шт</v>
      </c>
      <c r="D146" s="346">
        <f>' ТЗ 2б'!D236</f>
        <v>1</v>
      </c>
      <c r="E146" s="346"/>
      <c r="F146" s="346"/>
      <c r="G146" s="346"/>
      <c r="H146" s="346" t="s">
        <v>906</v>
      </c>
      <c r="I146" s="346"/>
      <c r="J146" s="346"/>
    </row>
    <row r="147" spans="1:10">
      <c r="A147" s="485"/>
      <c r="B147" s="345" t="str">
        <f>' ТЗ 2б'!B237</f>
        <v>Пластина 1, лист ТМКЩ-С1-5х250х90-9,9</v>
      </c>
      <c r="C147" s="346" t="str">
        <f>' ТЗ 2б'!C237</f>
        <v>шт</v>
      </c>
      <c r="D147" s="346">
        <f>' ТЗ 2б'!D237</f>
        <v>1</v>
      </c>
      <c r="E147" s="346"/>
      <c r="F147" s="346"/>
      <c r="G147" s="346"/>
      <c r="H147" s="346" t="s">
        <v>906</v>
      </c>
      <c r="I147" s="346"/>
      <c r="J147" s="346"/>
    </row>
    <row r="148" spans="1:10" ht="38.25">
      <c r="A148" s="483">
        <v>13</v>
      </c>
      <c r="B148" s="348" t="str">
        <f>' ТЗ 2б'!B242</f>
        <v>Грунтовка Праймер НК-50</v>
      </c>
      <c r="C148" s="349" t="str">
        <f>' ТЗ 2б'!C242</f>
        <v>кг</v>
      </c>
      <c r="D148" s="349">
        <f>' ТЗ 2б'!D242</f>
        <v>0.2</v>
      </c>
      <c r="E148" s="346"/>
      <c r="F148" s="346"/>
      <c r="G148" s="346" t="s">
        <v>906</v>
      </c>
      <c r="H148" s="346"/>
      <c r="I148" s="356" t="s">
        <v>921</v>
      </c>
      <c r="J148" s="346"/>
    </row>
    <row r="149" spans="1:10">
      <c r="A149" s="484"/>
      <c r="B149" s="348" t="str">
        <f>' ТЗ 2б'!B243</f>
        <v>Лента полиэтиленовая Полилен 40-ЛИ-63</v>
      </c>
      <c r="C149" s="349" t="str">
        <f>' ТЗ 2б'!C243</f>
        <v>кг</v>
      </c>
      <c r="D149" s="349">
        <f>' ТЗ 2б'!D243</f>
        <v>1.9</v>
      </c>
      <c r="E149" s="346"/>
      <c r="F149" s="346"/>
      <c r="G149" s="346" t="s">
        <v>906</v>
      </c>
      <c r="H149" s="346"/>
      <c r="I149" s="346" t="s">
        <v>911</v>
      </c>
      <c r="J149" s="346"/>
    </row>
    <row r="150" spans="1:10">
      <c r="A150" s="485"/>
      <c r="B150" s="348" t="str">
        <f>' ТЗ 2б'!B244</f>
        <v xml:space="preserve">Обертка липкая полиэтиленовая Полилен ОБ 40-ОБ-63 </v>
      </c>
      <c r="C150" s="349" t="str">
        <f>' ТЗ 2б'!C244</f>
        <v>кг</v>
      </c>
      <c r="D150" s="349">
        <f>' ТЗ 2б'!D244</f>
        <v>0.9</v>
      </c>
      <c r="E150" s="346"/>
      <c r="F150" s="346"/>
      <c r="G150" s="346" t="s">
        <v>906</v>
      </c>
      <c r="H150" s="346"/>
      <c r="I150" s="346" t="s">
        <v>911</v>
      </c>
      <c r="J150" s="346"/>
    </row>
    <row r="151" spans="1:10">
      <c r="A151" s="483">
        <v>14</v>
      </c>
      <c r="B151" s="345" t="str">
        <f>' ТЗ 2б'!B246</f>
        <v>Грунтовка ГФ-017</v>
      </c>
      <c r="C151" s="346" t="str">
        <f>' ТЗ 2б'!C246</f>
        <v>кг</v>
      </c>
      <c r="D151" s="346">
        <f>' ТЗ 2б'!D246</f>
        <v>0.2</v>
      </c>
      <c r="E151" s="346"/>
      <c r="F151" s="346"/>
      <c r="G151" s="346"/>
      <c r="H151" s="346" t="s">
        <v>906</v>
      </c>
      <c r="I151" s="346"/>
      <c r="J151" s="346"/>
    </row>
    <row r="152" spans="1:10">
      <c r="A152" s="485"/>
      <c r="B152" s="345" t="str">
        <f>' ТЗ 2б'!B247</f>
        <v>Эмаль ПФ-115</v>
      </c>
      <c r="C152" s="346" t="str">
        <f>' ТЗ 2б'!C247</f>
        <v>кг</v>
      </c>
      <c r="D152" s="346">
        <f>' ТЗ 2б'!D247</f>
        <v>0.5</v>
      </c>
      <c r="E152" s="346"/>
      <c r="F152" s="346"/>
      <c r="G152" s="346"/>
      <c r="H152" s="346" t="s">
        <v>906</v>
      </c>
      <c r="I152" s="346"/>
      <c r="J152" s="346"/>
    </row>
    <row r="153" spans="1:10">
      <c r="A153" s="344">
        <v>15</v>
      </c>
      <c r="B153" s="345" t="str">
        <f>' ТЗ 2б'!B249</f>
        <v>Маты минераловатные прошивные марки М-100 s=50 мм</v>
      </c>
      <c r="C153" s="346" t="str">
        <f>' ТЗ 2б'!C249</f>
        <v>м3</v>
      </c>
      <c r="D153" s="346">
        <f>' ТЗ 2б'!D249</f>
        <v>0.28000000000000003</v>
      </c>
      <c r="E153" s="346"/>
      <c r="F153" s="346"/>
      <c r="G153" s="346"/>
      <c r="H153" s="346" t="s">
        <v>906</v>
      </c>
      <c r="I153" s="346"/>
      <c r="J153" s="346"/>
    </row>
    <row r="154" spans="1:10">
      <c r="A154" s="344">
        <v>16</v>
      </c>
      <c r="B154" s="345" t="str">
        <f>' ТЗ 2б'!B251</f>
        <v>Сталь тонколистовая оцинкованная s=0,5мм</v>
      </c>
      <c r="C154" s="346" t="str">
        <f>' ТЗ 2б'!C251</f>
        <v>тн</v>
      </c>
      <c r="D154" s="346">
        <f>' ТЗ 2б'!D251</f>
        <v>3.4000000000000002E-2</v>
      </c>
      <c r="E154" s="346"/>
      <c r="F154" s="346"/>
      <c r="G154" s="346"/>
      <c r="H154" s="346" t="s">
        <v>906</v>
      </c>
      <c r="I154" s="346"/>
      <c r="J154" s="346"/>
    </row>
    <row r="155" spans="1:10">
      <c r="A155" s="344">
        <v>17</v>
      </c>
      <c r="B155" s="345" t="str">
        <f>' ТЗ 2б'!B253</f>
        <v>Полуцилиндры минераловатные марки М-100 s=60 мм</v>
      </c>
      <c r="C155" s="346" t="str">
        <f>' ТЗ 2б'!C253</f>
        <v>м3</v>
      </c>
      <c r="D155" s="346">
        <f>' ТЗ 2б'!D253</f>
        <v>0.13</v>
      </c>
      <c r="E155" s="346"/>
      <c r="F155" s="346"/>
      <c r="G155" s="346"/>
      <c r="H155" s="346" t="s">
        <v>906</v>
      </c>
      <c r="I155" s="346"/>
      <c r="J155" s="346"/>
    </row>
    <row r="156" spans="1:10">
      <c r="A156" s="344">
        <v>18</v>
      </c>
      <c r="B156" s="345" t="str">
        <f>' ТЗ 2б'!B255</f>
        <v>Сталь тонколистовая оцинкованная s=0,5мм</v>
      </c>
      <c r="C156" s="346" t="str">
        <f>' ТЗ 2б'!C255</f>
        <v>тн</v>
      </c>
      <c r="D156" s="346">
        <f>' ТЗ 2б'!D255</f>
        <v>6.0000000000000001E-3</v>
      </c>
      <c r="E156" s="346"/>
      <c r="F156" s="346"/>
      <c r="G156" s="346"/>
      <c r="H156" s="346" t="s">
        <v>906</v>
      </c>
      <c r="I156" s="346"/>
      <c r="J156" s="346"/>
    </row>
    <row r="157" spans="1:10">
      <c r="A157" s="344">
        <v>19</v>
      </c>
      <c r="B157" s="345" t="str">
        <f>' ТЗ 2б'!B257</f>
        <v xml:space="preserve">Обертка липкая полиэтиленовая Полилен ОБ 40-ОБ-63 </v>
      </c>
      <c r="C157" s="346" t="str">
        <f>' ТЗ 2б'!C257</f>
        <v>кг</v>
      </c>
      <c r="D157" s="346">
        <f>' ТЗ 2б'!D257</f>
        <v>0.8</v>
      </c>
      <c r="E157" s="346"/>
      <c r="F157" s="346"/>
      <c r="G157" s="346" t="s">
        <v>906</v>
      </c>
      <c r="H157" s="346"/>
      <c r="I157" s="346" t="s">
        <v>911</v>
      </c>
      <c r="J157" s="346"/>
    </row>
    <row r="158" spans="1:10" ht="15.75">
      <c r="A158" s="358" t="str">
        <f>' ТЗ 2б'!A259</f>
        <v>3.3</v>
      </c>
      <c r="B158" s="362" t="str">
        <f>' ТЗ 2б'!B259</f>
        <v>ЭС</v>
      </c>
      <c r="C158" s="344"/>
      <c r="D158" s="367"/>
      <c r="E158" s="346"/>
      <c r="F158" s="346"/>
      <c r="G158" s="346"/>
      <c r="H158" s="346"/>
      <c r="I158" s="346"/>
      <c r="J158" s="346"/>
    </row>
    <row r="159" spans="1:10">
      <c r="A159" s="344">
        <v>2</v>
      </c>
      <c r="B159" s="345" t="str">
        <f>' ТЗ 2б'!B262</f>
        <v>Полоса оцинкованная 5х40</v>
      </c>
      <c r="C159" s="346" t="str">
        <f>' ТЗ 2б'!C262</f>
        <v>тн</v>
      </c>
      <c r="D159" s="346">
        <f>' ТЗ 2б'!D262</f>
        <v>3.7999999999999999E-2</v>
      </c>
      <c r="E159" s="346"/>
      <c r="F159" s="346"/>
      <c r="G159" s="346"/>
      <c r="H159" s="346" t="s">
        <v>906</v>
      </c>
      <c r="I159" s="346"/>
      <c r="J159" s="346"/>
    </row>
    <row r="160" spans="1:10">
      <c r="A160" s="344">
        <v>3</v>
      </c>
      <c r="B160" s="348" t="str">
        <f>' ТЗ 2б'!B264</f>
        <v>Круг оцинкованный 20</v>
      </c>
      <c r="C160" s="349" t="str">
        <f>' ТЗ 2б'!C264</f>
        <v>тн</v>
      </c>
      <c r="D160" s="357">
        <f>' ТЗ 2б'!D264</f>
        <v>0.04</v>
      </c>
      <c r="E160" s="346"/>
      <c r="F160" s="346"/>
      <c r="G160" s="346"/>
      <c r="H160" s="346" t="s">
        <v>906</v>
      </c>
      <c r="I160" s="346"/>
      <c r="J160" s="346"/>
    </row>
    <row r="161" spans="1:13" ht="15.75">
      <c r="A161" s="340">
        <f>' ТЗ 2б'!A270</f>
        <v>4</v>
      </c>
      <c r="B161" s="503" t="str">
        <f>' ТЗ 2б'!B270</f>
        <v>Комплектная трансформаторная подстанция №1 КТПН-1000/6/0,4 КС №2б</v>
      </c>
      <c r="C161" s="504"/>
      <c r="D161" s="367"/>
      <c r="E161" s="346"/>
      <c r="F161" s="346"/>
      <c r="G161" s="346"/>
      <c r="H161" s="346"/>
      <c r="I161" s="346"/>
      <c r="J161" s="346"/>
    </row>
    <row r="162" spans="1:13" ht="15.75">
      <c r="A162" s="340" t="str">
        <f>' ТЗ 2б'!A271</f>
        <v>4.1</v>
      </c>
      <c r="B162" s="373" t="str">
        <f>' ТЗ 2б'!B271</f>
        <v>АС</v>
      </c>
      <c r="C162" s="344"/>
      <c r="D162" s="367"/>
      <c r="E162" s="346"/>
      <c r="F162" s="346"/>
      <c r="G162" s="346"/>
      <c r="H162" s="346"/>
      <c r="I162" s="346"/>
      <c r="J162" s="346"/>
    </row>
    <row r="163" spans="1:13">
      <c r="A163" s="344">
        <v>1</v>
      </c>
      <c r="B163" s="345" t="str">
        <f>' ТЗ 2б'!B274</f>
        <v>Труба 219х8 ст.09Г2С</v>
      </c>
      <c r="C163" s="346" t="str">
        <f>' ТЗ 2б'!C274</f>
        <v>тн</v>
      </c>
      <c r="D163" s="353">
        <f>' ТЗ 2б'!D274</f>
        <v>17.93</v>
      </c>
      <c r="E163" s="346"/>
      <c r="F163" s="346"/>
      <c r="G163" s="346" t="s">
        <v>906</v>
      </c>
      <c r="H163" s="346"/>
      <c r="I163" s="346"/>
      <c r="J163" s="346"/>
    </row>
    <row r="164" spans="1:13">
      <c r="A164" s="483">
        <v>4</v>
      </c>
      <c r="B164" s="345" t="str">
        <f>' ТЗ 2б'!B278</f>
        <v>Цемент М-400</v>
      </c>
      <c r="C164" s="346" t="str">
        <f>' ТЗ 2б'!C278</f>
        <v>тн</v>
      </c>
      <c r="D164" s="353">
        <f>' ТЗ 2б'!D278</f>
        <v>2.56</v>
      </c>
      <c r="E164" s="346"/>
      <c r="F164" s="346"/>
      <c r="G164" s="346"/>
      <c r="H164" s="346" t="s">
        <v>906</v>
      </c>
      <c r="I164" s="346"/>
      <c r="J164" s="346"/>
    </row>
    <row r="165" spans="1:13">
      <c r="A165" s="485"/>
      <c r="B165" s="345" t="str">
        <f>' ТЗ 2б'!B279</f>
        <v>Песок</v>
      </c>
      <c r="C165" s="346" t="str">
        <f>' ТЗ 2б'!C279</f>
        <v>м3</v>
      </c>
      <c r="D165" s="346">
        <f>' ТЗ 2б'!D279</f>
        <v>13.6</v>
      </c>
      <c r="E165" s="346"/>
      <c r="F165" s="346"/>
      <c r="G165" s="346" t="s">
        <v>906</v>
      </c>
      <c r="H165" s="346"/>
      <c r="I165" s="346"/>
      <c r="J165" s="346"/>
    </row>
    <row r="166" spans="1:13">
      <c r="A166" s="344">
        <v>5</v>
      </c>
      <c r="B166" s="345" t="str">
        <f>' ТЗ 2б'!B281</f>
        <v>Эмаль КО-198</v>
      </c>
      <c r="C166" s="346" t="str">
        <f>' ТЗ 2б'!C281</f>
        <v>кг</v>
      </c>
      <c r="D166" s="346">
        <f>' ТЗ 2б'!D281</f>
        <v>31.6</v>
      </c>
      <c r="E166" s="346"/>
      <c r="F166" s="346"/>
      <c r="G166" s="346"/>
      <c r="H166" s="346" t="s">
        <v>906</v>
      </c>
      <c r="I166" s="346"/>
      <c r="J166" s="346"/>
    </row>
    <row r="167" spans="1:13">
      <c r="A167" s="344">
        <v>6</v>
      </c>
      <c r="B167" s="352" t="str">
        <f>' ТЗ 2б'!B283</f>
        <v>Грунт-эмаль ИЗОЛЭП-mastic</v>
      </c>
      <c r="C167" s="342" t="str">
        <f>' ТЗ 2б'!C283</f>
        <v>кг</v>
      </c>
      <c r="D167" s="342">
        <f>' ТЗ 2б'!D283</f>
        <v>129.1</v>
      </c>
      <c r="E167" s="346"/>
      <c r="F167" s="346"/>
      <c r="G167" s="346"/>
      <c r="H167" s="346" t="s">
        <v>906</v>
      </c>
      <c r="I167" s="346"/>
      <c r="J167" s="346"/>
    </row>
    <row r="168" spans="1:13">
      <c r="A168" s="344">
        <v>7</v>
      </c>
      <c r="B168" s="352" t="str">
        <f>' ТЗ 2б'!B285</f>
        <v>Лист 10</v>
      </c>
      <c r="C168" s="342" t="str">
        <f>' ТЗ 2б'!C285</f>
        <v>тн</v>
      </c>
      <c r="D168" s="342">
        <f>' ТЗ 2б'!D285</f>
        <v>0.313</v>
      </c>
      <c r="E168" s="346"/>
      <c r="F168" s="346"/>
      <c r="G168" s="346" t="s">
        <v>906</v>
      </c>
      <c r="H168" s="346"/>
      <c r="I168" s="346"/>
      <c r="J168" s="346"/>
    </row>
    <row r="169" spans="1:13">
      <c r="A169" s="483">
        <v>8</v>
      </c>
      <c r="B169" s="352" t="str">
        <f>' ТЗ 2б'!B287</f>
        <v>Двутавр 25Б2</v>
      </c>
      <c r="C169" s="342" t="str">
        <f>' ТЗ 2б'!C287</f>
        <v>тн</v>
      </c>
      <c r="D169" s="342">
        <f>' ТЗ 2б'!D287</f>
        <v>4.8929999999999998</v>
      </c>
      <c r="E169" s="346"/>
      <c r="F169" s="346"/>
      <c r="G169" s="346" t="s">
        <v>906</v>
      </c>
      <c r="H169" s="346"/>
      <c r="I169" s="346"/>
      <c r="J169" s="346"/>
    </row>
    <row r="170" spans="1:13">
      <c r="A170" s="484"/>
      <c r="B170" s="352" t="str">
        <f>' ТЗ 2б'!B288</f>
        <v>Швеллер 20У</v>
      </c>
      <c r="C170" s="342" t="str">
        <f>' ТЗ 2б'!C288</f>
        <v>тн</v>
      </c>
      <c r="D170" s="342">
        <f>' ТЗ 2б'!D288</f>
        <v>5.9050000000000002</v>
      </c>
      <c r="E170" s="346"/>
      <c r="F170" s="346"/>
      <c r="G170" s="346" t="s">
        <v>906</v>
      </c>
      <c r="H170" s="346"/>
      <c r="I170" s="346"/>
      <c r="J170" s="346"/>
    </row>
    <row r="171" spans="1:13">
      <c r="A171" s="484"/>
      <c r="B171" s="352" t="str">
        <f>' ТЗ 2б'!B289</f>
        <v>Уголок 75х6</v>
      </c>
      <c r="C171" s="342" t="str">
        <f>' ТЗ 2б'!C289</f>
        <v>тн</v>
      </c>
      <c r="D171" s="342">
        <f>' ТЗ 2б'!D289</f>
        <v>1.9810000000000001</v>
      </c>
      <c r="E171" s="346"/>
      <c r="F171" s="346"/>
      <c r="G171" s="346" t="s">
        <v>906</v>
      </c>
      <c r="H171" s="346"/>
      <c r="I171" s="346"/>
      <c r="J171" s="346"/>
    </row>
    <row r="172" spans="1:13" ht="15.75">
      <c r="A172" s="484"/>
      <c r="B172" s="352" t="str">
        <f>' ТЗ 2б'!B290</f>
        <v>Уголок 100х8</v>
      </c>
      <c r="C172" s="342" t="str">
        <f>' ТЗ 2б'!C290</f>
        <v>тн</v>
      </c>
      <c r="D172" s="342">
        <f>' ТЗ 2б'!D290</f>
        <v>0.47199999999999998</v>
      </c>
      <c r="E172" s="347"/>
      <c r="F172" s="347"/>
      <c r="G172" s="346" t="s">
        <v>906</v>
      </c>
      <c r="H172" s="346"/>
      <c r="I172" s="346"/>
      <c r="J172" s="347"/>
      <c r="K172" s="121"/>
      <c r="L172" s="374"/>
      <c r="M172" s="375"/>
    </row>
    <row r="173" spans="1:13" ht="15.75">
      <c r="A173" s="484"/>
      <c r="B173" s="352" t="str">
        <f>' ТЗ 2б'!B291</f>
        <v xml:space="preserve">Лист 10 </v>
      </c>
      <c r="C173" s="342" t="str">
        <f>' ТЗ 2б'!C291</f>
        <v>тн</v>
      </c>
      <c r="D173" s="342">
        <f>' ТЗ 2б'!D291</f>
        <v>0.65200000000000002</v>
      </c>
      <c r="E173" s="346"/>
      <c r="F173" s="346"/>
      <c r="G173" s="346" t="s">
        <v>906</v>
      </c>
      <c r="H173" s="346"/>
      <c r="I173" s="346"/>
      <c r="J173" s="346"/>
      <c r="K173" s="121"/>
      <c r="L173" s="121"/>
      <c r="M173" s="121"/>
    </row>
    <row r="174" spans="1:13" ht="15.75">
      <c r="A174" s="485"/>
      <c r="B174" s="352" t="str">
        <f>' ТЗ 2б'!B292</f>
        <v>Лист 6</v>
      </c>
      <c r="C174" s="342" t="str">
        <f>' ТЗ 2б'!C292</f>
        <v>тн</v>
      </c>
      <c r="D174" s="342">
        <f>' ТЗ 2б'!D292</f>
        <v>0.221</v>
      </c>
      <c r="E174" s="346"/>
      <c r="F174" s="346"/>
      <c r="G174" s="346" t="s">
        <v>906</v>
      </c>
      <c r="H174" s="346"/>
      <c r="I174" s="346"/>
      <c r="J174" s="346"/>
      <c r="K174" s="121"/>
      <c r="L174" s="121"/>
      <c r="M174" s="121"/>
    </row>
    <row r="175" spans="1:13" ht="15.75">
      <c r="A175" s="344">
        <v>9</v>
      </c>
      <c r="B175" s="352" t="str">
        <f>' ТЗ 2б'!B294</f>
        <v>Лист ПВ 506</v>
      </c>
      <c r="C175" s="342" t="str">
        <f>' ТЗ 2б'!C294</f>
        <v>тн</v>
      </c>
      <c r="D175" s="342">
        <f>' ТЗ 2б'!D294</f>
        <v>4.7640000000000002</v>
      </c>
      <c r="E175" s="347"/>
      <c r="F175" s="347"/>
      <c r="G175" s="346" t="s">
        <v>906</v>
      </c>
      <c r="H175" s="346"/>
      <c r="I175" s="347"/>
      <c r="J175" s="347"/>
      <c r="K175" s="121"/>
      <c r="L175" s="121"/>
      <c r="M175" s="121"/>
    </row>
    <row r="176" spans="1:13" ht="15.75">
      <c r="A176" s="483">
        <v>10</v>
      </c>
      <c r="B176" s="352" t="str">
        <f>' ТЗ 2б'!B296</f>
        <v>Труба 114х5, ВСт3пс2</v>
      </c>
      <c r="C176" s="342" t="str">
        <f>' ТЗ 2б'!C296</f>
        <v>тн</v>
      </c>
      <c r="D176" s="342">
        <f>' ТЗ 2б'!D296</f>
        <v>8.1000000000000003E-2</v>
      </c>
      <c r="E176" s="347"/>
      <c r="F176" s="347"/>
      <c r="G176" s="346" t="s">
        <v>906</v>
      </c>
      <c r="H176" s="346"/>
      <c r="I176" s="347"/>
      <c r="J176" s="347"/>
      <c r="K176" s="121"/>
      <c r="L176" s="121"/>
      <c r="M176" s="121"/>
    </row>
    <row r="177" spans="1:14" ht="15.75">
      <c r="A177" s="484"/>
      <c r="B177" s="352" t="str">
        <f>' ТЗ 2б'!B297</f>
        <v>Швеллер 12</v>
      </c>
      <c r="C177" s="342" t="str">
        <f>' ТЗ 2б'!C297</f>
        <v>тн</v>
      </c>
      <c r="D177" s="342">
        <f>' ТЗ 2б'!D297</f>
        <v>2.5000000000000001E-2</v>
      </c>
      <c r="E177" s="347"/>
      <c r="F177" s="347"/>
      <c r="G177" s="346" t="s">
        <v>906</v>
      </c>
      <c r="H177" s="346"/>
      <c r="I177" s="347"/>
      <c r="J177" s="347"/>
      <c r="K177" s="121"/>
      <c r="L177" s="121"/>
      <c r="M177" s="121"/>
    </row>
    <row r="178" spans="1:14" ht="15.75">
      <c r="A178" s="485"/>
      <c r="B178" s="352" t="str">
        <f>' ТЗ 2б'!B298</f>
        <v>Лист 8</v>
      </c>
      <c r="C178" s="342" t="str">
        <f>' ТЗ 2б'!C298</f>
        <v>тн</v>
      </c>
      <c r="D178" s="342">
        <f>' ТЗ 2б'!D298</f>
        <v>5.0000000000000001E-3</v>
      </c>
      <c r="E178" s="347"/>
      <c r="F178" s="347"/>
      <c r="G178" s="346" t="s">
        <v>906</v>
      </c>
      <c r="H178" s="346"/>
      <c r="I178" s="347"/>
      <c r="J178" s="347"/>
      <c r="K178" s="121"/>
      <c r="L178" s="121"/>
      <c r="M178" s="121"/>
    </row>
    <row r="179" spans="1:14" ht="15.75">
      <c r="A179" s="344">
        <v>11</v>
      </c>
      <c r="B179" s="363" t="str">
        <f>' ТЗ 2б'!B300</f>
        <v>Мастика МБР-75</v>
      </c>
      <c r="C179" s="364" t="str">
        <f>' ТЗ 2б'!C300</f>
        <v>кг</v>
      </c>
      <c r="D179" s="368">
        <f>' ТЗ 2б'!D300</f>
        <v>10</v>
      </c>
      <c r="E179" s="347"/>
      <c r="F179" s="347"/>
      <c r="G179" s="346"/>
      <c r="H179" s="346" t="s">
        <v>906</v>
      </c>
      <c r="I179" s="347"/>
      <c r="J179" s="347"/>
      <c r="K179" s="121"/>
      <c r="L179" s="121"/>
      <c r="M179" s="121"/>
    </row>
    <row r="180" spans="1:14" ht="15.75">
      <c r="A180" s="483">
        <v>12</v>
      </c>
      <c r="B180" s="348" t="str">
        <f>' ТЗ 2б'!B302</f>
        <v>Швеллер 16</v>
      </c>
      <c r="C180" s="349" t="str">
        <f>' ТЗ 2б'!C302</f>
        <v>тн</v>
      </c>
      <c r="D180" s="349">
        <f>' ТЗ 2б'!D302</f>
        <v>0.14499999999999999</v>
      </c>
      <c r="E180" s="347"/>
      <c r="F180" s="347"/>
      <c r="G180" s="346" t="s">
        <v>906</v>
      </c>
      <c r="H180" s="346"/>
      <c r="I180" s="346"/>
      <c r="J180" s="347"/>
      <c r="K180" s="376"/>
      <c r="L180" s="121"/>
      <c r="M180" s="121"/>
    </row>
    <row r="181" spans="1:14" ht="15.75">
      <c r="A181" s="484"/>
      <c r="B181" s="348" t="str">
        <f>' ТЗ 2б'!B303</f>
        <v>Уголок 50х5</v>
      </c>
      <c r="C181" s="349" t="str">
        <f>' ТЗ 2б'!C303</f>
        <v>тн</v>
      </c>
      <c r="D181" s="349">
        <f>' ТЗ 2б'!D303</f>
        <v>0.14099999999999999</v>
      </c>
      <c r="E181" s="347"/>
      <c r="F181" s="347"/>
      <c r="G181" s="346" t="s">
        <v>906</v>
      </c>
      <c r="H181" s="346"/>
      <c r="I181" s="347"/>
      <c r="J181" s="347"/>
      <c r="K181" s="121"/>
      <c r="L181" s="121"/>
      <c r="M181" s="121"/>
    </row>
    <row r="182" spans="1:14" ht="15.75">
      <c r="A182" s="484"/>
      <c r="B182" s="348" t="str">
        <f>' ТЗ 2б'!B304</f>
        <v>Уголок 100х8</v>
      </c>
      <c r="C182" s="349" t="str">
        <f>' ТЗ 2б'!C304</f>
        <v>тн</v>
      </c>
      <c r="D182" s="349">
        <f>' ТЗ 2б'!D304</f>
        <v>2.5000000000000001E-2</v>
      </c>
      <c r="E182" s="346"/>
      <c r="F182" s="346"/>
      <c r="G182" s="346" t="s">
        <v>906</v>
      </c>
      <c r="H182" s="346"/>
      <c r="I182" s="346"/>
      <c r="J182" s="346"/>
      <c r="K182" s="121"/>
      <c r="L182" s="121"/>
      <c r="M182" s="121"/>
    </row>
    <row r="183" spans="1:14" ht="15.75">
      <c r="A183" s="484"/>
      <c r="B183" s="348" t="str">
        <f>' ТЗ 2б'!B305</f>
        <v>Лист 6</v>
      </c>
      <c r="C183" s="349" t="str">
        <f>' ТЗ 2б'!C305</f>
        <v>тн</v>
      </c>
      <c r="D183" s="349">
        <f>' ТЗ 2б'!D305</f>
        <v>1.4999999999999999E-2</v>
      </c>
      <c r="E183" s="347"/>
      <c r="F183" s="347"/>
      <c r="G183" s="346" t="s">
        <v>906</v>
      </c>
      <c r="H183" s="346"/>
      <c r="I183" s="347"/>
      <c r="J183" s="347"/>
      <c r="K183" s="121"/>
      <c r="L183" s="121"/>
      <c r="M183" s="121"/>
    </row>
    <row r="184" spans="1:14">
      <c r="A184" s="485"/>
      <c r="B184" s="348" t="str">
        <f>' ТЗ 2б'!B306</f>
        <v>Лист ПВ506</v>
      </c>
      <c r="C184" s="349" t="str">
        <f>' ТЗ 2б'!C306</f>
        <v>тн</v>
      </c>
      <c r="D184" s="349">
        <f>' ТЗ 2б'!D306</f>
        <v>5.8999999999999997E-2</v>
      </c>
      <c r="E184" s="347"/>
      <c r="F184" s="347"/>
      <c r="G184" s="346" t="s">
        <v>906</v>
      </c>
      <c r="H184" s="346"/>
      <c r="I184" s="347"/>
      <c r="J184" s="345"/>
      <c r="K184" s="377"/>
      <c r="L184" s="378"/>
      <c r="M184" s="379"/>
    </row>
    <row r="185" spans="1:14">
      <c r="A185" s="483">
        <v>13</v>
      </c>
      <c r="B185" s="348" t="str">
        <f>' ТЗ 2б'!B308</f>
        <v>Уголок 50х5</v>
      </c>
      <c r="C185" s="349" t="str">
        <f>' ТЗ 2б'!C308</f>
        <v>тн</v>
      </c>
      <c r="D185" s="349">
        <f>' ТЗ 2б'!D308</f>
        <v>0.83099999999999996</v>
      </c>
      <c r="E185" s="347"/>
      <c r="F185" s="347"/>
      <c r="G185" s="346" t="s">
        <v>906</v>
      </c>
      <c r="H185" s="346"/>
      <c r="I185" s="346"/>
      <c r="J185" s="345"/>
      <c r="K185" s="380"/>
      <c r="L185" s="378"/>
      <c r="M185" s="379"/>
    </row>
    <row r="186" spans="1:14" ht="15.75">
      <c r="A186" s="484"/>
      <c r="B186" s="348" t="str">
        <f>' ТЗ 2б'!B309</f>
        <v>Полоса 4х50</v>
      </c>
      <c r="C186" s="349" t="str">
        <f>' ТЗ 2б'!C309</f>
        <v>тн</v>
      </c>
      <c r="D186" s="349">
        <f>' ТЗ 2б'!D309</f>
        <v>0.28399999999999997</v>
      </c>
      <c r="E186" s="347"/>
      <c r="F186" s="347"/>
      <c r="G186" s="346"/>
      <c r="H186" s="346" t="s">
        <v>906</v>
      </c>
      <c r="I186" s="347"/>
      <c r="J186" s="345"/>
      <c r="K186" s="121"/>
      <c r="L186" s="121"/>
      <c r="M186" s="121"/>
    </row>
    <row r="187" spans="1:14" ht="38.25">
      <c r="A187" s="485"/>
      <c r="B187" s="348" t="str">
        <f>' ТЗ 2б'!B310</f>
        <v xml:space="preserve">Полоса 4х150 </v>
      </c>
      <c r="C187" s="349" t="str">
        <f>' ТЗ 2б'!C310</f>
        <v>тн</v>
      </c>
      <c r="D187" s="349">
        <f>' ТЗ 2б'!D310</f>
        <v>0.45100000000000001</v>
      </c>
      <c r="E187" s="346"/>
      <c r="F187" s="346"/>
      <c r="G187" s="346" t="s">
        <v>906</v>
      </c>
      <c r="H187" s="346"/>
      <c r="I187" s="356" t="s">
        <v>917</v>
      </c>
      <c r="J187" s="346"/>
      <c r="K187" s="121"/>
      <c r="L187" s="121"/>
      <c r="M187" s="121"/>
    </row>
    <row r="188" spans="1:14" ht="15.75">
      <c r="A188" s="483">
        <v>14</v>
      </c>
      <c r="B188" s="363" t="str">
        <f>' ТЗ 2б'!B312</f>
        <v>Уголок 63х5</v>
      </c>
      <c r="C188" s="364" t="str">
        <f>' ТЗ 2б'!C312</f>
        <v>тн</v>
      </c>
      <c r="D188" s="364">
        <f>' ТЗ 2б'!D312</f>
        <v>1.1140000000000001</v>
      </c>
      <c r="E188" s="347"/>
      <c r="F188" s="347"/>
      <c r="G188" s="346" t="s">
        <v>906</v>
      </c>
      <c r="H188" s="346"/>
      <c r="I188" s="346"/>
      <c r="J188" s="347"/>
      <c r="K188" s="381"/>
      <c r="L188" s="121"/>
      <c r="M188" s="121"/>
    </row>
    <row r="189" spans="1:14" ht="15.75">
      <c r="A189" s="484"/>
      <c r="B189" s="363" t="str">
        <f>' ТЗ 2б'!B313</f>
        <v>Проволка 6-А-1</v>
      </c>
      <c r="C189" s="364" t="str">
        <f>' ТЗ 2б'!C313</f>
        <v>тн</v>
      </c>
      <c r="D189" s="364">
        <f>' ТЗ 2б'!D313</f>
        <v>4.9000000000000002E-2</v>
      </c>
      <c r="E189" s="346"/>
      <c r="F189" s="346"/>
      <c r="G189" s="346"/>
      <c r="H189" s="346" t="s">
        <v>906</v>
      </c>
      <c r="I189" s="346"/>
      <c r="J189" s="346"/>
      <c r="K189" s="122"/>
      <c r="L189" s="121"/>
      <c r="M189" s="121"/>
    </row>
    <row r="190" spans="1:14" ht="15.75">
      <c r="A190" s="484"/>
      <c r="B190" s="363" t="str">
        <f>' ТЗ 2б'!B314</f>
        <v>Сетка 50-3,0-0</v>
      </c>
      <c r="C190" s="364" t="str">
        <f>' ТЗ 2б'!C314</f>
        <v>тн</v>
      </c>
      <c r="D190" s="364">
        <f>' ТЗ 2б'!D314</f>
        <v>0.25800000000000001</v>
      </c>
      <c r="E190" s="347"/>
      <c r="F190" s="347"/>
      <c r="G190" s="346"/>
      <c r="H190" s="346" t="s">
        <v>906</v>
      </c>
      <c r="I190" s="347"/>
      <c r="J190" s="347"/>
      <c r="K190" s="381"/>
      <c r="L190" s="121"/>
      <c r="M190" s="121"/>
    </row>
    <row r="191" spans="1:14" ht="15.75">
      <c r="A191" s="485"/>
      <c r="B191" s="363" t="str">
        <f>' ТЗ 2б'!B315</f>
        <v>Лист 4</v>
      </c>
      <c r="C191" s="364" t="str">
        <f>' ТЗ 2б'!C315</f>
        <v>тн</v>
      </c>
      <c r="D191" s="364">
        <f>' ТЗ 2б'!D315</f>
        <v>1.2E-2</v>
      </c>
      <c r="E191" s="346"/>
      <c r="F191" s="346"/>
      <c r="G191" s="346" t="s">
        <v>906</v>
      </c>
      <c r="H191" s="346"/>
      <c r="I191" s="346"/>
      <c r="J191" s="346"/>
      <c r="K191" s="121"/>
      <c r="L191" s="121"/>
      <c r="M191" s="121"/>
    </row>
    <row r="192" spans="1:14">
      <c r="A192" s="344">
        <v>15</v>
      </c>
      <c r="B192" s="348" t="str">
        <f>' ТЗ 2б'!B317</f>
        <v>Комплект материалов для изготовления калитки КМС 0,85х1,0</v>
      </c>
      <c r="C192" s="349" t="str">
        <f>' ТЗ 2б'!C317</f>
        <v>шт</v>
      </c>
      <c r="D192" s="349">
        <f>' ТЗ 2б'!D317</f>
        <v>2</v>
      </c>
      <c r="E192" s="346"/>
      <c r="F192" s="346"/>
      <c r="G192" s="346"/>
      <c r="H192" s="346" t="s">
        <v>906</v>
      </c>
      <c r="I192" s="346"/>
      <c r="J192" s="346"/>
      <c r="K192" s="382"/>
      <c r="L192" s="383"/>
      <c r="M192" s="383"/>
      <c r="N192" s="384"/>
    </row>
    <row r="193" spans="1:13" ht="15.75">
      <c r="A193" s="483">
        <v>16</v>
      </c>
      <c r="B193" s="348" t="str">
        <f>' ТЗ 2б'!B319</f>
        <v>Грунтовка ГФ-017</v>
      </c>
      <c r="C193" s="349" t="str">
        <f>' ТЗ 2б'!C319</f>
        <v>кг</v>
      </c>
      <c r="D193" s="349">
        <f>' ТЗ 2б'!D319</f>
        <v>67.900000000000006</v>
      </c>
      <c r="E193" s="346"/>
      <c r="F193" s="346"/>
      <c r="G193" s="346"/>
      <c r="H193" s="346" t="s">
        <v>906</v>
      </c>
      <c r="I193" s="346"/>
      <c r="J193" s="345"/>
      <c r="K193" s="121"/>
      <c r="L193" s="121"/>
      <c r="M193" s="121"/>
    </row>
    <row r="194" spans="1:13" ht="15.75">
      <c r="A194" s="485"/>
      <c r="B194" s="348" t="str">
        <f>' ТЗ 2б'!B320</f>
        <v>Эмаль ПФ-115</v>
      </c>
      <c r="C194" s="349" t="str">
        <f>' ТЗ 2б'!C320</f>
        <v>кг</v>
      </c>
      <c r="D194" s="349">
        <f>' ТЗ 2б'!D320</f>
        <v>176.5</v>
      </c>
      <c r="E194" s="346"/>
      <c r="F194" s="346"/>
      <c r="G194" s="346"/>
      <c r="H194" s="346" t="s">
        <v>906</v>
      </c>
      <c r="I194" s="346"/>
      <c r="J194" s="345"/>
      <c r="K194" s="121"/>
      <c r="L194" s="121"/>
      <c r="M194" s="121"/>
    </row>
    <row r="195" spans="1:13" ht="15.75">
      <c r="A195" s="385" t="str">
        <f>' ТЗ 2б'!A321</f>
        <v>4.2</v>
      </c>
      <c r="B195" s="386" t="str">
        <f>' ТЗ 2б'!B321</f>
        <v>ЭС</v>
      </c>
      <c r="C195" s="358"/>
      <c r="D195" s="385"/>
      <c r="E195" s="346"/>
      <c r="F195" s="346"/>
      <c r="G195" s="346"/>
      <c r="H195" s="346"/>
      <c r="I195" s="346"/>
      <c r="J195" s="345"/>
      <c r="K195" s="380"/>
      <c r="L195" s="378"/>
      <c r="M195" s="379"/>
    </row>
    <row r="196" spans="1:13">
      <c r="A196" s="344">
        <v>1</v>
      </c>
      <c r="B196" s="345" t="str">
        <f>' ТЗ 2б'!B323</f>
        <v>Комплектная трансформаторная подстанция КТПН-1000/6/0,4</v>
      </c>
      <c r="C196" s="346" t="str">
        <f>' ТЗ 2б'!C323</f>
        <v>компл</v>
      </c>
      <c r="D196" s="346">
        <f>' ТЗ 2б'!D323</f>
        <v>1</v>
      </c>
      <c r="E196" s="347"/>
      <c r="F196" s="347"/>
      <c r="G196" s="346" t="s">
        <v>906</v>
      </c>
      <c r="H196" s="346"/>
      <c r="I196" s="346" t="s">
        <v>910</v>
      </c>
      <c r="J196" s="345"/>
      <c r="K196" s="377"/>
      <c r="L196" s="378"/>
      <c r="M196" s="379"/>
    </row>
    <row r="197" spans="1:13" ht="15.75">
      <c r="A197" s="344">
        <v>3</v>
      </c>
      <c r="B197" s="345" t="str">
        <f>' ТЗ 2б'!B326</f>
        <v>Полоса оцинкованная 5х40</v>
      </c>
      <c r="C197" s="346" t="str">
        <f>' ТЗ 2б'!C326</f>
        <v>тн</v>
      </c>
      <c r="D197" s="346">
        <f>' ТЗ 2б'!D326</f>
        <v>0.13700000000000001</v>
      </c>
      <c r="E197" s="347"/>
      <c r="F197" s="347"/>
      <c r="G197" s="346"/>
      <c r="H197" s="346" t="s">
        <v>906</v>
      </c>
      <c r="I197" s="347"/>
      <c r="J197" s="347"/>
      <c r="K197" s="121"/>
      <c r="L197" s="121"/>
      <c r="M197" s="121"/>
    </row>
    <row r="198" spans="1:13">
      <c r="A198" s="344">
        <v>4</v>
      </c>
      <c r="B198" s="387" t="str">
        <f>' ТЗ 2б'!B328</f>
        <v>Круг оцинкованный 20</v>
      </c>
      <c r="C198" s="388" t="str">
        <f>' ТЗ 2б'!C328</f>
        <v>тн</v>
      </c>
      <c r="D198" s="389">
        <f>' ТЗ 2б'!D328</f>
        <v>0.16</v>
      </c>
      <c r="E198" s="346"/>
      <c r="F198" s="346"/>
      <c r="G198" s="346"/>
      <c r="H198" s="346" t="s">
        <v>906</v>
      </c>
      <c r="I198" s="346"/>
      <c r="J198" s="346"/>
      <c r="K198" s="346"/>
      <c r="L198" s="390"/>
      <c r="M198" s="391"/>
    </row>
    <row r="199" spans="1:13" ht="15.75">
      <c r="A199" s="340">
        <f>' ТЗ 2б'!A363</f>
        <v>5</v>
      </c>
      <c r="B199" s="503" t="str">
        <f>' ТЗ 2б'!B363</f>
        <v>Комплектная трансформаторная подстанция №2 КТПН-1000/6/0,4 КС №2б</v>
      </c>
      <c r="C199" s="504"/>
      <c r="D199" s="392"/>
      <c r="E199" s="346"/>
      <c r="F199" s="346"/>
      <c r="G199" s="346"/>
      <c r="H199" s="346"/>
      <c r="I199" s="346"/>
      <c r="J199" s="347"/>
      <c r="K199" s="121"/>
      <c r="L199" s="121"/>
      <c r="M199" s="121"/>
    </row>
    <row r="200" spans="1:13" ht="15.75">
      <c r="A200" s="340" t="str">
        <f>' ТЗ 2б'!A364</f>
        <v>5.1</v>
      </c>
      <c r="B200" s="343" t="str">
        <f>' ТЗ 2б'!B364</f>
        <v>ЭС</v>
      </c>
      <c r="C200" s="344"/>
      <c r="D200" s="360"/>
      <c r="E200" s="346"/>
      <c r="F200" s="346"/>
      <c r="G200" s="346"/>
      <c r="H200" s="346"/>
      <c r="I200" s="346"/>
      <c r="J200" s="345"/>
      <c r="K200" s="380"/>
      <c r="L200" s="378"/>
      <c r="M200" s="379"/>
    </row>
    <row r="201" spans="1:13" ht="15.75">
      <c r="A201" s="344">
        <v>1</v>
      </c>
      <c r="B201" s="345" t="str">
        <f>' ТЗ 2б'!B366</f>
        <v>Комплектная трансформаторная подстанция КТПН-1000/6/0,4</v>
      </c>
      <c r="C201" s="346" t="str">
        <f>' ТЗ 2б'!C366</f>
        <v>компл</v>
      </c>
      <c r="D201" s="346">
        <f>' ТЗ 2б'!D366</f>
        <v>1</v>
      </c>
      <c r="E201" s="346"/>
      <c r="F201" s="346"/>
      <c r="G201" s="346" t="s">
        <v>906</v>
      </c>
      <c r="H201" s="346"/>
      <c r="I201" s="346" t="s">
        <v>910</v>
      </c>
      <c r="J201" s="346"/>
      <c r="K201" s="121"/>
      <c r="L201" s="121"/>
      <c r="M201" s="121"/>
    </row>
    <row r="202" spans="1:13" ht="15.75">
      <c r="A202" s="340">
        <f>' ТЗ 2б'!A396</f>
        <v>6</v>
      </c>
      <c r="B202" s="503" t="str">
        <f>' ТЗ 2б'!B396</f>
        <v>Комплектная трансформаторная подстанция №3 КТПН-1000/6/0,4 КС №2б</v>
      </c>
      <c r="C202" s="504"/>
      <c r="D202" s="371"/>
      <c r="E202" s="346"/>
      <c r="F202" s="346"/>
      <c r="G202" s="346"/>
      <c r="H202" s="346"/>
      <c r="I202" s="346"/>
      <c r="J202" s="346"/>
      <c r="K202" s="121"/>
      <c r="L202" s="121"/>
      <c r="M202" s="121"/>
    </row>
    <row r="203" spans="1:13" ht="15.75">
      <c r="A203" s="340" t="str">
        <f>' ТЗ 2б'!A397</f>
        <v>6.1</v>
      </c>
      <c r="B203" s="343" t="str">
        <f>' ТЗ 2б'!B397</f>
        <v>АС</v>
      </c>
      <c r="C203" s="349"/>
      <c r="D203" s="393"/>
      <c r="E203" s="347"/>
      <c r="F203" s="347"/>
      <c r="G203" s="346"/>
      <c r="H203" s="346"/>
      <c r="I203" s="347"/>
      <c r="J203" s="347"/>
      <c r="K203" s="121"/>
      <c r="L203" s="121"/>
      <c r="M203" s="121"/>
    </row>
    <row r="204" spans="1:13" ht="15.75">
      <c r="A204" s="344">
        <v>1</v>
      </c>
      <c r="B204" s="345" t="str">
        <f>' ТЗ 2б'!B400</f>
        <v>Труба 219х8 ст.09Г2С</v>
      </c>
      <c r="C204" s="346" t="str">
        <f>' ТЗ 2б'!C400</f>
        <v>тн</v>
      </c>
      <c r="D204" s="353">
        <f>' ТЗ 2б'!D400</f>
        <v>17.93</v>
      </c>
      <c r="E204" s="346"/>
      <c r="F204" s="346"/>
      <c r="G204" s="346" t="s">
        <v>906</v>
      </c>
      <c r="H204" s="346"/>
      <c r="I204" s="346"/>
      <c r="J204" s="346"/>
      <c r="K204" s="121"/>
      <c r="L204" s="121"/>
      <c r="M204" s="121"/>
    </row>
    <row r="205" spans="1:13" ht="15.75">
      <c r="A205" s="483">
        <v>4</v>
      </c>
      <c r="B205" s="345" t="str">
        <f>' ТЗ 2б'!B404</f>
        <v>Цемент М-400</v>
      </c>
      <c r="C205" s="346" t="str">
        <f>' ТЗ 2б'!C404</f>
        <v>тн</v>
      </c>
      <c r="D205" s="346">
        <f>' ТЗ 2б'!D404</f>
        <v>2.56</v>
      </c>
      <c r="E205" s="347"/>
      <c r="F205" s="347"/>
      <c r="G205" s="346"/>
      <c r="H205" s="346" t="s">
        <v>906</v>
      </c>
      <c r="I205" s="346"/>
      <c r="J205" s="347"/>
      <c r="K205" s="394"/>
      <c r="L205" s="395"/>
      <c r="M205" s="121"/>
    </row>
    <row r="206" spans="1:13">
      <c r="A206" s="485"/>
      <c r="B206" s="345" t="str">
        <f>' ТЗ 2б'!B405</f>
        <v>Песок</v>
      </c>
      <c r="C206" s="346" t="str">
        <f>' ТЗ 2б'!C405</f>
        <v>м3</v>
      </c>
      <c r="D206" s="346">
        <f>' ТЗ 2б'!D405</f>
        <v>13.6</v>
      </c>
      <c r="E206" s="346"/>
      <c r="F206" s="346"/>
      <c r="G206" s="346" t="s">
        <v>906</v>
      </c>
      <c r="H206" s="346"/>
      <c r="I206" s="346"/>
      <c r="J206" s="346"/>
      <c r="K206" s="396"/>
      <c r="L206" s="395"/>
      <c r="M206" s="383"/>
    </row>
    <row r="207" spans="1:13" ht="15.75" customHeight="1">
      <c r="A207" s="361">
        <v>5</v>
      </c>
      <c r="B207" s="345" t="str">
        <f>' ТЗ 2б'!B407</f>
        <v>Эмаль КО-198</v>
      </c>
      <c r="C207" s="346" t="str">
        <f>' ТЗ 2б'!C407</f>
        <v>кг</v>
      </c>
      <c r="D207" s="346">
        <f>' ТЗ 2б'!D407</f>
        <v>31.6</v>
      </c>
      <c r="E207" s="346"/>
      <c r="F207" s="346"/>
      <c r="G207" s="346"/>
      <c r="H207" s="346" t="s">
        <v>906</v>
      </c>
      <c r="I207" s="346"/>
      <c r="J207" s="346"/>
      <c r="K207" s="121"/>
      <c r="L207" s="121"/>
      <c r="M207" s="121"/>
    </row>
    <row r="208" spans="1:13" ht="15" customHeight="1">
      <c r="A208" s="361">
        <v>6</v>
      </c>
      <c r="B208" s="397" t="str">
        <f>' ТЗ 2б'!B409</f>
        <v>Грунт-эмаль ИЗОЛЭП-mastic</v>
      </c>
      <c r="C208" s="361" t="str">
        <f>' ТЗ 2б'!C409</f>
        <v>кг</v>
      </c>
      <c r="D208" s="361">
        <f>' ТЗ 2б'!D409</f>
        <v>129.1</v>
      </c>
      <c r="E208" s="347"/>
      <c r="F208" s="347"/>
      <c r="G208" s="346"/>
      <c r="H208" s="346" t="s">
        <v>906</v>
      </c>
      <c r="I208" s="346"/>
      <c r="J208" s="347"/>
      <c r="K208" s="382"/>
      <c r="L208" s="382"/>
      <c r="M208" s="383"/>
    </row>
    <row r="209" spans="1:13" ht="15.75" customHeight="1">
      <c r="A209" s="344">
        <v>7</v>
      </c>
      <c r="B209" s="352" t="str">
        <f>' ТЗ 2б'!B411</f>
        <v>Лист 10</v>
      </c>
      <c r="C209" s="342" t="str">
        <f>' ТЗ 2б'!C411</f>
        <v>тн</v>
      </c>
      <c r="D209" s="342">
        <f>' ТЗ 2б'!D411</f>
        <v>0.313</v>
      </c>
      <c r="E209" s="347"/>
      <c r="F209" s="347"/>
      <c r="G209" s="346" t="s">
        <v>906</v>
      </c>
      <c r="H209" s="346"/>
      <c r="I209" s="347"/>
      <c r="J209" s="346"/>
      <c r="K209" s="121"/>
      <c r="L209" s="121"/>
      <c r="M209" s="121"/>
    </row>
    <row r="210" spans="1:13" ht="15" customHeight="1">
      <c r="A210" s="483">
        <v>8</v>
      </c>
      <c r="B210" s="363" t="str">
        <f>' ТЗ 2б'!B413</f>
        <v>Двутавр 25Б2</v>
      </c>
      <c r="C210" s="364" t="str">
        <f>' ТЗ 2б'!C413</f>
        <v>тн</v>
      </c>
      <c r="D210" s="364">
        <f>' ТЗ 2б'!D413</f>
        <v>4.8929999999999998</v>
      </c>
      <c r="E210" s="347"/>
      <c r="F210" s="347"/>
      <c r="G210" s="346" t="s">
        <v>906</v>
      </c>
      <c r="H210" s="346"/>
      <c r="I210" s="347"/>
      <c r="J210" s="346"/>
      <c r="K210" s="382"/>
      <c r="L210" s="382"/>
      <c r="M210" s="383"/>
    </row>
    <row r="211" spans="1:13" ht="15" customHeight="1">
      <c r="A211" s="484"/>
      <c r="B211" s="363" t="str">
        <f>' ТЗ 2б'!B414</f>
        <v>Швеллер 20У</v>
      </c>
      <c r="C211" s="364" t="str">
        <f>' ТЗ 2б'!C414</f>
        <v>тн</v>
      </c>
      <c r="D211" s="364">
        <f>' ТЗ 2б'!D414</f>
        <v>5.9050000000000002</v>
      </c>
      <c r="E211" s="347"/>
      <c r="F211" s="347"/>
      <c r="G211" s="346" t="s">
        <v>906</v>
      </c>
      <c r="H211" s="346"/>
      <c r="I211" s="347"/>
      <c r="J211" s="345"/>
      <c r="K211" s="382"/>
      <c r="L211" s="382"/>
      <c r="M211" s="383"/>
    </row>
    <row r="212" spans="1:13" ht="15.75" customHeight="1">
      <c r="A212" s="484"/>
      <c r="B212" s="363" t="str">
        <f>' ТЗ 2б'!B415</f>
        <v>Уголок 75х6</v>
      </c>
      <c r="C212" s="364" t="str">
        <f>' ТЗ 2б'!C415</f>
        <v>тн</v>
      </c>
      <c r="D212" s="364">
        <f>' ТЗ 2б'!D415</f>
        <v>1.9810000000000001</v>
      </c>
      <c r="E212" s="347"/>
      <c r="F212" s="347"/>
      <c r="G212" s="346" t="s">
        <v>906</v>
      </c>
      <c r="H212" s="346"/>
      <c r="I212" s="347"/>
      <c r="J212" s="345"/>
      <c r="K212" s="121"/>
      <c r="L212" s="121"/>
      <c r="M212" s="121"/>
    </row>
    <row r="213" spans="1:13" ht="15.75">
      <c r="A213" s="484"/>
      <c r="B213" s="363" t="str">
        <f>' ТЗ 2б'!B416</f>
        <v>Уголок 100х8</v>
      </c>
      <c r="C213" s="364" t="str">
        <f>' ТЗ 2б'!C416</f>
        <v>тн</v>
      </c>
      <c r="D213" s="364">
        <f>' ТЗ 2б'!D416</f>
        <v>0.47199999999999998</v>
      </c>
      <c r="E213" s="347"/>
      <c r="F213" s="347"/>
      <c r="G213" s="346" t="s">
        <v>906</v>
      </c>
      <c r="H213" s="346"/>
      <c r="I213" s="347"/>
      <c r="J213" s="347"/>
      <c r="K213" s="121"/>
      <c r="L213" s="121"/>
      <c r="M213" s="121"/>
    </row>
    <row r="214" spans="1:13" ht="15.75" customHeight="1">
      <c r="A214" s="484"/>
      <c r="B214" s="363" t="str">
        <f>' ТЗ 2б'!B417</f>
        <v xml:space="preserve">Лист 10 </v>
      </c>
      <c r="C214" s="364" t="str">
        <f>' ТЗ 2б'!C417</f>
        <v>тн</v>
      </c>
      <c r="D214" s="364">
        <f>' ТЗ 2б'!D417</f>
        <v>0.65200000000000002</v>
      </c>
      <c r="E214" s="347"/>
      <c r="F214" s="347"/>
      <c r="G214" s="346" t="s">
        <v>906</v>
      </c>
      <c r="H214" s="346"/>
      <c r="I214" s="347"/>
      <c r="J214" s="347"/>
      <c r="K214" s="121"/>
      <c r="L214" s="121"/>
      <c r="M214" s="121"/>
    </row>
    <row r="215" spans="1:13" ht="15.75" customHeight="1">
      <c r="A215" s="485"/>
      <c r="B215" s="363" t="str">
        <f>' ТЗ 2б'!B418</f>
        <v>Лист 6</v>
      </c>
      <c r="C215" s="364" t="str">
        <f>' ТЗ 2б'!C418</f>
        <v>тн</v>
      </c>
      <c r="D215" s="364">
        <f>' ТЗ 2б'!D418</f>
        <v>0.221</v>
      </c>
      <c r="E215" s="346"/>
      <c r="F215" s="346"/>
      <c r="G215" s="346" t="s">
        <v>906</v>
      </c>
      <c r="H215" s="346"/>
      <c r="I215" s="346"/>
      <c r="J215" s="346"/>
      <c r="K215" s="121"/>
      <c r="L215" s="121"/>
      <c r="M215" s="121"/>
    </row>
    <row r="216" spans="1:13" ht="15.75" customHeight="1">
      <c r="A216" s="344">
        <v>9</v>
      </c>
      <c r="B216" s="352" t="str">
        <f>' ТЗ 2б'!B420</f>
        <v>Лист ПВ 506</v>
      </c>
      <c r="C216" s="342" t="str">
        <f>' ТЗ 2б'!C420</f>
        <v>тн</v>
      </c>
      <c r="D216" s="342">
        <f>' ТЗ 2б'!D420</f>
        <v>4.7640000000000002</v>
      </c>
      <c r="E216" s="347"/>
      <c r="F216" s="347"/>
      <c r="G216" s="346" t="s">
        <v>906</v>
      </c>
      <c r="H216" s="346"/>
      <c r="I216" s="347"/>
      <c r="J216" s="347"/>
      <c r="K216" s="121"/>
      <c r="L216" s="121"/>
      <c r="M216" s="121"/>
    </row>
    <row r="217" spans="1:13" ht="15.75">
      <c r="A217" s="483">
        <v>10</v>
      </c>
      <c r="B217" s="352" t="str">
        <f>' ТЗ 2б'!B422</f>
        <v>Труба 114х5, ВСт3пс2</v>
      </c>
      <c r="C217" s="342" t="str">
        <f>' ТЗ 2б'!C422</f>
        <v>тн</v>
      </c>
      <c r="D217" s="342">
        <f>' ТЗ 2б'!D422</f>
        <v>8.1000000000000003E-2</v>
      </c>
      <c r="E217" s="347"/>
      <c r="F217" s="347"/>
      <c r="G217" s="346" t="s">
        <v>906</v>
      </c>
      <c r="H217" s="346"/>
      <c r="I217" s="347"/>
      <c r="J217" s="347"/>
      <c r="K217" s="121"/>
      <c r="L217" s="121"/>
      <c r="M217" s="121"/>
    </row>
    <row r="218" spans="1:13" ht="15.75" customHeight="1">
      <c r="A218" s="484"/>
      <c r="B218" s="352" t="str">
        <f>' ТЗ 2б'!B423</f>
        <v>Швеллер 12</v>
      </c>
      <c r="C218" s="342" t="str">
        <f>' ТЗ 2б'!C423</f>
        <v>тн</v>
      </c>
      <c r="D218" s="342">
        <f>' ТЗ 2б'!D423</f>
        <v>2.5000000000000001E-2</v>
      </c>
      <c r="E218" s="347"/>
      <c r="F218" s="347"/>
      <c r="G218" s="346" t="s">
        <v>906</v>
      </c>
      <c r="H218" s="346"/>
      <c r="I218" s="347"/>
      <c r="J218" s="347"/>
      <c r="K218" s="347"/>
      <c r="L218" s="121"/>
      <c r="M218" s="121"/>
    </row>
    <row r="219" spans="1:13" ht="15.75" customHeight="1">
      <c r="A219" s="485"/>
      <c r="B219" s="352" t="str">
        <f>' ТЗ 2б'!B424</f>
        <v>Лист 8</v>
      </c>
      <c r="C219" s="342" t="str">
        <f>' ТЗ 2б'!C424</f>
        <v>тн</v>
      </c>
      <c r="D219" s="342">
        <f>' ТЗ 2б'!D424</f>
        <v>5.0000000000000001E-3</v>
      </c>
      <c r="E219" s="347"/>
      <c r="F219" s="347"/>
      <c r="G219" s="346" t="s">
        <v>906</v>
      </c>
      <c r="H219" s="346"/>
      <c r="I219" s="347"/>
      <c r="J219" s="347"/>
      <c r="K219" s="347"/>
      <c r="L219" s="121"/>
      <c r="M219" s="121"/>
    </row>
    <row r="220" spans="1:13" ht="15.75" customHeight="1">
      <c r="A220" s="344">
        <v>11</v>
      </c>
      <c r="B220" s="372" t="str">
        <f>' ТЗ 2б'!B426</f>
        <v>Мастика МБР-75</v>
      </c>
      <c r="C220" s="364" t="str">
        <f>' ТЗ 2б'!C426</f>
        <v>кг</v>
      </c>
      <c r="D220" s="368">
        <f>' ТЗ 2б'!D426</f>
        <v>10</v>
      </c>
      <c r="E220" s="346"/>
      <c r="F220" s="346"/>
      <c r="G220" s="346"/>
      <c r="H220" s="346" t="s">
        <v>906</v>
      </c>
      <c r="I220" s="347"/>
      <c r="J220" s="346"/>
      <c r="K220" s="347"/>
      <c r="L220" s="121"/>
      <c r="M220" s="121"/>
    </row>
    <row r="221" spans="1:13" ht="15.75" customHeight="1">
      <c r="A221" s="483">
        <v>12</v>
      </c>
      <c r="B221" s="345" t="str">
        <f>' ТЗ 2б'!B428</f>
        <v>Швеллер 16</v>
      </c>
      <c r="C221" s="346" t="str">
        <f>' ТЗ 2б'!C428</f>
        <v>тн</v>
      </c>
      <c r="D221" s="346">
        <f>' ТЗ 2б'!D428</f>
        <v>0.14499999999999999</v>
      </c>
      <c r="E221" s="347"/>
      <c r="F221" s="347"/>
      <c r="G221" s="346" t="s">
        <v>906</v>
      </c>
      <c r="H221" s="346"/>
      <c r="I221" s="347"/>
      <c r="J221" s="347"/>
      <c r="K221" s="121"/>
      <c r="L221" s="121"/>
      <c r="M221" s="121"/>
    </row>
    <row r="222" spans="1:13" ht="15.75">
      <c r="A222" s="484"/>
      <c r="B222" s="345" t="str">
        <f>' ТЗ 2б'!B429</f>
        <v>Уголок 50х5</v>
      </c>
      <c r="C222" s="346" t="str">
        <f>' ТЗ 2б'!C429</f>
        <v>тн</v>
      </c>
      <c r="D222" s="346">
        <f>' ТЗ 2б'!D429</f>
        <v>0.14099999999999999</v>
      </c>
      <c r="E222" s="346"/>
      <c r="F222" s="346"/>
      <c r="G222" s="346" t="s">
        <v>906</v>
      </c>
      <c r="H222" s="346"/>
      <c r="I222" s="346"/>
      <c r="J222" s="346"/>
      <c r="K222" s="121"/>
      <c r="L222" s="121"/>
      <c r="M222" s="121"/>
    </row>
    <row r="223" spans="1:13" ht="15.75" customHeight="1">
      <c r="A223" s="484"/>
      <c r="B223" s="345" t="str">
        <f>' ТЗ 2б'!B430</f>
        <v>Уголок 100х8</v>
      </c>
      <c r="C223" s="346" t="str">
        <f>' ТЗ 2б'!C430</f>
        <v>тн</v>
      </c>
      <c r="D223" s="346">
        <f>' ТЗ 2б'!D430</f>
        <v>2.5000000000000001E-2</v>
      </c>
      <c r="E223" s="347"/>
      <c r="F223" s="347"/>
      <c r="G223" s="346" t="s">
        <v>906</v>
      </c>
      <c r="H223" s="346"/>
      <c r="I223" s="347"/>
      <c r="J223" s="347"/>
      <c r="K223" s="121"/>
      <c r="L223" s="121"/>
      <c r="M223" s="121"/>
    </row>
    <row r="224" spans="1:13" ht="15.75">
      <c r="A224" s="484"/>
      <c r="B224" s="345" t="str">
        <f>' ТЗ 2б'!B431</f>
        <v>Лист 6</v>
      </c>
      <c r="C224" s="346" t="str">
        <f>' ТЗ 2б'!C431</f>
        <v>тн</v>
      </c>
      <c r="D224" s="346">
        <f>' ТЗ 2б'!D431</f>
        <v>1.4999999999999999E-2</v>
      </c>
      <c r="E224" s="346"/>
      <c r="F224" s="346"/>
      <c r="G224" s="346" t="s">
        <v>906</v>
      </c>
      <c r="H224" s="346"/>
      <c r="I224" s="346"/>
      <c r="J224" s="346"/>
      <c r="K224" s="394"/>
      <c r="L224" s="395"/>
      <c r="M224" s="121"/>
    </row>
    <row r="225" spans="1:13" ht="15.75">
      <c r="A225" s="485"/>
      <c r="B225" s="345" t="str">
        <f>' ТЗ 2б'!B432</f>
        <v>Лист ПВ506</v>
      </c>
      <c r="C225" s="346" t="str">
        <f>' ТЗ 2б'!C432</f>
        <v>тн</v>
      </c>
      <c r="D225" s="346">
        <f>' ТЗ 2б'!D432</f>
        <v>5.8999999999999997E-2</v>
      </c>
      <c r="E225" s="346"/>
      <c r="F225" s="346"/>
      <c r="G225" s="346" t="s">
        <v>906</v>
      </c>
      <c r="H225" s="346"/>
      <c r="I225" s="346"/>
      <c r="J225" s="346"/>
      <c r="K225" s="121"/>
      <c r="L225" s="121"/>
      <c r="M225" s="121"/>
    </row>
    <row r="226" spans="1:13" ht="15.75" customHeight="1">
      <c r="A226" s="483">
        <v>13</v>
      </c>
      <c r="B226" s="345" t="str">
        <f>' ТЗ 2б'!B434</f>
        <v>Уголок 50х5</v>
      </c>
      <c r="C226" s="346" t="str">
        <f>' ТЗ 2б'!C434</f>
        <v>тн</v>
      </c>
      <c r="D226" s="346">
        <f>' ТЗ 2б'!D434</f>
        <v>0.83099999999999996</v>
      </c>
      <c r="E226" s="346"/>
      <c r="F226" s="346"/>
      <c r="G226" s="346" t="s">
        <v>906</v>
      </c>
      <c r="H226" s="346"/>
      <c r="I226" s="346"/>
      <c r="J226" s="346"/>
      <c r="K226" s="121"/>
      <c r="L226" s="121"/>
      <c r="M226" s="121"/>
    </row>
    <row r="227" spans="1:13" ht="15.75" customHeight="1">
      <c r="A227" s="484"/>
      <c r="B227" s="345" t="str">
        <f>' ТЗ 2б'!B435</f>
        <v>Полоса 4х50</v>
      </c>
      <c r="C227" s="346" t="str">
        <f>' ТЗ 2б'!C435</f>
        <v>тн</v>
      </c>
      <c r="D227" s="346">
        <f>' ТЗ 2б'!D435</f>
        <v>0.28399999999999997</v>
      </c>
      <c r="E227" s="346"/>
      <c r="F227" s="346"/>
      <c r="G227" s="346"/>
      <c r="H227" s="346" t="s">
        <v>906</v>
      </c>
      <c r="I227" s="346"/>
      <c r="J227" s="346"/>
      <c r="K227" s="121"/>
      <c r="L227" s="121"/>
      <c r="M227" s="121"/>
    </row>
    <row r="228" spans="1:13" ht="38.25">
      <c r="A228" s="485"/>
      <c r="B228" s="345" t="str">
        <f>' ТЗ 2б'!B436</f>
        <v xml:space="preserve">Полоса 4х150 </v>
      </c>
      <c r="C228" s="346" t="str">
        <f>' ТЗ 2б'!C436</f>
        <v>тн</v>
      </c>
      <c r="D228" s="346">
        <f>' ТЗ 2б'!D436</f>
        <v>0.45100000000000001</v>
      </c>
      <c r="E228" s="346"/>
      <c r="F228" s="346"/>
      <c r="G228" s="346" t="s">
        <v>906</v>
      </c>
      <c r="H228" s="346"/>
      <c r="I228" s="356" t="s">
        <v>917</v>
      </c>
      <c r="J228" s="346"/>
      <c r="K228" s="121"/>
      <c r="L228" s="121"/>
      <c r="M228" s="121"/>
    </row>
    <row r="229" spans="1:13" ht="15.75" customHeight="1">
      <c r="A229" s="483">
        <v>14</v>
      </c>
      <c r="B229" s="352" t="str">
        <f>' ТЗ 2б'!B438</f>
        <v>Уголок 63х5</v>
      </c>
      <c r="C229" s="342" t="str">
        <f>' ТЗ 2б'!C438</f>
        <v>тн</v>
      </c>
      <c r="D229" s="342">
        <f>' ТЗ 2б'!D438</f>
        <v>1.1140000000000001</v>
      </c>
      <c r="E229" s="347"/>
      <c r="F229" s="347"/>
      <c r="G229" s="346" t="s">
        <v>906</v>
      </c>
      <c r="H229" s="346"/>
      <c r="I229" s="347"/>
      <c r="J229" s="347"/>
      <c r="K229" s="121"/>
      <c r="L229" s="121"/>
      <c r="M229" s="121"/>
    </row>
    <row r="230" spans="1:13" ht="15.75">
      <c r="A230" s="484"/>
      <c r="B230" s="352" t="str">
        <f>' ТЗ 2б'!B439</f>
        <v>Проволка 6-А-1</v>
      </c>
      <c r="C230" s="342" t="str">
        <f>' ТЗ 2б'!C439</f>
        <v>тн</v>
      </c>
      <c r="D230" s="342">
        <f>' ТЗ 2б'!D439</f>
        <v>4.9000000000000002E-2</v>
      </c>
      <c r="E230" s="346"/>
      <c r="F230" s="346"/>
      <c r="G230" s="346"/>
      <c r="H230" s="346" t="s">
        <v>906</v>
      </c>
      <c r="I230" s="346"/>
      <c r="J230" s="346"/>
      <c r="K230" s="121"/>
      <c r="L230" s="121"/>
      <c r="M230" s="121"/>
    </row>
    <row r="231" spans="1:13" ht="15.75" customHeight="1">
      <c r="A231" s="484"/>
      <c r="B231" s="352" t="str">
        <f>' ТЗ 2б'!B440</f>
        <v>Сетка 50-3,0-0</v>
      </c>
      <c r="C231" s="342" t="str">
        <f>' ТЗ 2б'!C440</f>
        <v>тн</v>
      </c>
      <c r="D231" s="342">
        <f>' ТЗ 2б'!D440</f>
        <v>0.25800000000000001</v>
      </c>
      <c r="E231" s="347"/>
      <c r="F231" s="347"/>
      <c r="G231" s="346"/>
      <c r="H231" s="346" t="s">
        <v>906</v>
      </c>
      <c r="I231" s="347"/>
      <c r="J231" s="347"/>
      <c r="K231" s="121"/>
      <c r="L231" s="121"/>
      <c r="M231" s="121"/>
    </row>
    <row r="232" spans="1:13" ht="15.75" customHeight="1">
      <c r="A232" s="485"/>
      <c r="B232" s="352" t="str">
        <f>' ТЗ 2б'!B441</f>
        <v>Лист 4</v>
      </c>
      <c r="C232" s="342" t="str">
        <f>' ТЗ 2б'!C441</f>
        <v>тн</v>
      </c>
      <c r="D232" s="342">
        <f>' ТЗ 2б'!D441</f>
        <v>1.2E-2</v>
      </c>
      <c r="E232" s="346"/>
      <c r="F232" s="346"/>
      <c r="G232" s="346" t="s">
        <v>906</v>
      </c>
      <c r="H232" s="346"/>
      <c r="I232" s="346"/>
      <c r="J232" s="346"/>
      <c r="K232" s="121"/>
      <c r="L232" s="121"/>
      <c r="M232" s="121"/>
    </row>
    <row r="233" spans="1:13" ht="15.75" customHeight="1">
      <c r="A233" s="344">
        <v>15</v>
      </c>
      <c r="B233" s="345" t="str">
        <f>' ТЗ 2б'!B443</f>
        <v>Комплект материалов для изготовления калитки КМС 0,85х1,0</v>
      </c>
      <c r="C233" s="346" t="str">
        <f>' ТЗ 2б'!C443</f>
        <v>шт</v>
      </c>
      <c r="D233" s="346">
        <f>' ТЗ 2б'!D443</f>
        <v>2</v>
      </c>
      <c r="E233" s="346"/>
      <c r="F233" s="346"/>
      <c r="G233" s="346"/>
      <c r="H233" s="346" t="s">
        <v>906</v>
      </c>
      <c r="I233" s="346"/>
      <c r="J233" s="346"/>
      <c r="K233" s="121"/>
      <c r="L233" s="121"/>
      <c r="M233" s="121"/>
    </row>
    <row r="234" spans="1:13" ht="15.75" customHeight="1">
      <c r="A234" s="483">
        <v>16</v>
      </c>
      <c r="B234" s="348" t="str">
        <f>' ТЗ 2б'!B445</f>
        <v>Грунтовка ГФ-017</v>
      </c>
      <c r="C234" s="349" t="str">
        <f>' ТЗ 2б'!C445</f>
        <v>кг</v>
      </c>
      <c r="D234" s="349">
        <f>' ТЗ 2б'!D445</f>
        <v>67.900000000000006</v>
      </c>
      <c r="E234" s="347"/>
      <c r="F234" s="347"/>
      <c r="G234" s="346"/>
      <c r="H234" s="346" t="s">
        <v>906</v>
      </c>
      <c r="I234" s="347"/>
      <c r="J234" s="347"/>
      <c r="K234" s="121"/>
      <c r="L234" s="121"/>
      <c r="M234" s="121"/>
    </row>
    <row r="235" spans="1:13" ht="15.75" customHeight="1">
      <c r="A235" s="485"/>
      <c r="B235" s="348" t="str">
        <f>' ТЗ 2б'!B446</f>
        <v>Эмаль ПФ-115</v>
      </c>
      <c r="C235" s="349" t="str">
        <f>' ТЗ 2б'!C446</f>
        <v>кг</v>
      </c>
      <c r="D235" s="349">
        <f>' ТЗ 2б'!D446</f>
        <v>176.5</v>
      </c>
      <c r="E235" s="347"/>
      <c r="F235" s="347"/>
      <c r="G235" s="346"/>
      <c r="H235" s="346" t="s">
        <v>906</v>
      </c>
      <c r="I235" s="346"/>
      <c r="J235" s="347"/>
      <c r="K235" s="121"/>
      <c r="L235" s="121"/>
      <c r="M235" s="121"/>
    </row>
    <row r="236" spans="1:13" ht="15.75" customHeight="1">
      <c r="A236" s="385" t="str">
        <f>' ТЗ 2б'!A447</f>
        <v>6.2</v>
      </c>
      <c r="B236" s="386" t="str">
        <f>' ТЗ 2б'!B447</f>
        <v>ЭС</v>
      </c>
      <c r="C236" s="344"/>
      <c r="D236" s="371"/>
      <c r="E236" s="347"/>
      <c r="F236" s="347"/>
      <c r="G236" s="346"/>
      <c r="H236" s="346"/>
      <c r="I236" s="347"/>
      <c r="J236" s="347"/>
      <c r="K236" s="121"/>
      <c r="L236" s="121"/>
      <c r="M236" s="121"/>
    </row>
    <row r="237" spans="1:13" ht="15" customHeight="1">
      <c r="A237" s="361">
        <v>1</v>
      </c>
      <c r="B237" s="345" t="str">
        <f>' ТЗ 2б'!B449</f>
        <v>Комплектная трансформаторная подстанция КТПН-1000/6/0,4</v>
      </c>
      <c r="C237" s="346" t="str">
        <f>' ТЗ 2б'!C449</f>
        <v>компл</v>
      </c>
      <c r="D237" s="346">
        <f>' ТЗ 2б'!D449</f>
        <v>1</v>
      </c>
      <c r="E237" s="347"/>
      <c r="F237" s="347"/>
      <c r="G237" s="346" t="s">
        <v>906</v>
      </c>
      <c r="H237" s="346"/>
      <c r="I237" s="346" t="s">
        <v>910</v>
      </c>
      <c r="J237" s="347"/>
      <c r="K237" s="380"/>
      <c r="L237" s="374"/>
      <c r="M237" s="375"/>
    </row>
    <row r="238" spans="1:13" ht="15.75" customHeight="1">
      <c r="A238" s="344">
        <v>3</v>
      </c>
      <c r="B238" s="348" t="str">
        <f>' ТЗ 2б'!B452</f>
        <v>Полоса оцинкованная 5х40</v>
      </c>
      <c r="C238" s="349" t="str">
        <f>' ТЗ 2б'!C452</f>
        <v>тн</v>
      </c>
      <c r="D238" s="349">
        <f>' ТЗ 2б'!D452</f>
        <v>0.13700000000000001</v>
      </c>
      <c r="E238" s="346"/>
      <c r="F238" s="346"/>
      <c r="G238" s="346"/>
      <c r="H238" s="346" t="s">
        <v>906</v>
      </c>
      <c r="I238" s="346"/>
      <c r="J238" s="346"/>
      <c r="K238" s="121"/>
      <c r="L238" s="121"/>
      <c r="M238" s="121"/>
    </row>
    <row r="239" spans="1:13" ht="15.75" customHeight="1">
      <c r="A239" s="344">
        <v>4</v>
      </c>
      <c r="B239" s="348" t="str">
        <f>' ТЗ 2б'!B454</f>
        <v>Круг оцинкованный 20</v>
      </c>
      <c r="C239" s="349" t="str">
        <f>' ТЗ 2б'!C454</f>
        <v>тн</v>
      </c>
      <c r="D239" s="357">
        <f>' ТЗ 2б'!D454</f>
        <v>0.16</v>
      </c>
      <c r="E239" s="346"/>
      <c r="F239" s="346"/>
      <c r="G239" s="346"/>
      <c r="H239" s="346" t="s">
        <v>906</v>
      </c>
      <c r="I239" s="346"/>
      <c r="J239" s="346"/>
      <c r="K239" s="121"/>
      <c r="L239" s="121"/>
      <c r="M239" s="121"/>
    </row>
    <row r="240" spans="1:13" ht="15.75" customHeight="1">
      <c r="A240" s="340">
        <f>' ТЗ 2б'!A489</f>
        <v>7</v>
      </c>
      <c r="B240" s="343" t="str">
        <f>' ТЗ 2б'!B489</f>
        <v>Комплектная трансформаторная подстанция №4 КТПН-1000/6/0,4 КС №2б</v>
      </c>
      <c r="C240" s="349"/>
      <c r="D240" s="360"/>
      <c r="E240" s="346"/>
      <c r="F240" s="346"/>
      <c r="G240" s="346"/>
      <c r="H240" s="346"/>
      <c r="I240" s="346"/>
      <c r="J240" s="346"/>
      <c r="K240" s="121"/>
      <c r="L240" s="121"/>
      <c r="M240" s="121"/>
    </row>
    <row r="241" spans="1:13" ht="15.75" customHeight="1">
      <c r="A241" s="340" t="str">
        <f>' ТЗ 2б'!A490</f>
        <v>7.1</v>
      </c>
      <c r="B241" s="343" t="str">
        <f>' ТЗ 2б'!B490</f>
        <v>ЭС</v>
      </c>
      <c r="C241" s="349"/>
      <c r="D241" s="360"/>
      <c r="E241" s="347"/>
      <c r="F241" s="347"/>
      <c r="G241" s="346"/>
      <c r="H241" s="346"/>
      <c r="I241" s="347"/>
      <c r="J241" s="347"/>
      <c r="K241" s="121"/>
      <c r="L241" s="121"/>
      <c r="M241" s="121"/>
    </row>
    <row r="242" spans="1:13" ht="15.75" customHeight="1">
      <c r="A242" s="344">
        <v>1</v>
      </c>
      <c r="B242" s="348" t="str">
        <f>' ТЗ 2б'!B492</f>
        <v>Комплектная трансформаторная подстанция КТПН-1000/6/0,4</v>
      </c>
      <c r="C242" s="349" t="str">
        <f>' ТЗ 2б'!C492</f>
        <v>компл</v>
      </c>
      <c r="D242" s="349">
        <f>' ТЗ 2б'!D492</f>
        <v>1</v>
      </c>
      <c r="E242" s="346"/>
      <c r="F242" s="346"/>
      <c r="G242" s="346" t="s">
        <v>906</v>
      </c>
      <c r="H242" s="346"/>
      <c r="I242" s="346" t="s">
        <v>910</v>
      </c>
      <c r="J242" s="346"/>
      <c r="K242" s="121"/>
      <c r="L242" s="121"/>
      <c r="M242" s="121"/>
    </row>
    <row r="243" spans="1:13" ht="15.75" customHeight="1">
      <c r="A243" s="340">
        <f>' ТЗ 2б'!A522</f>
        <v>8</v>
      </c>
      <c r="B243" s="343" t="str">
        <f>' ТЗ 2б'!B522</f>
        <v>Мачта осветительная №1 КС №2б</v>
      </c>
      <c r="C243" s="349"/>
      <c r="D243" s="360"/>
      <c r="E243" s="346"/>
      <c r="F243" s="346"/>
      <c r="G243" s="346"/>
      <c r="H243" s="346"/>
      <c r="I243" s="346"/>
      <c r="J243" s="346"/>
      <c r="K243" s="121"/>
      <c r="L243" s="121"/>
      <c r="M243" s="121"/>
    </row>
    <row r="244" spans="1:13" ht="15.75">
      <c r="A244" s="340" t="str">
        <f>' ТЗ 2б'!A523</f>
        <v>8.1</v>
      </c>
      <c r="B244" s="343" t="str">
        <f>' ТЗ 2б'!B523</f>
        <v>АС</v>
      </c>
      <c r="C244" s="344"/>
      <c r="D244" s="360"/>
      <c r="E244" s="346"/>
      <c r="F244" s="346"/>
      <c r="G244" s="346"/>
      <c r="H244" s="346"/>
      <c r="I244" s="346"/>
      <c r="J244" s="346"/>
      <c r="K244" s="121"/>
      <c r="L244" s="121"/>
      <c r="M244" s="121"/>
    </row>
    <row r="245" spans="1:13" ht="15.75" customHeight="1">
      <c r="A245" s="344">
        <v>1</v>
      </c>
      <c r="B245" s="348" t="str">
        <f>' ТЗ 2б'!B525</f>
        <v xml:space="preserve">Труба 426х9 ст.09Г2С </v>
      </c>
      <c r="C245" s="349" t="str">
        <f>' ТЗ 2б'!C525</f>
        <v>тн</v>
      </c>
      <c r="D245" s="349">
        <f>' ТЗ 2б'!D525</f>
        <v>0.86099999999999999</v>
      </c>
      <c r="E245" s="346"/>
      <c r="F245" s="346"/>
      <c r="G245" s="346" t="s">
        <v>906</v>
      </c>
      <c r="H245" s="346"/>
      <c r="I245" s="346"/>
      <c r="J245" s="346"/>
      <c r="K245" s="121"/>
      <c r="L245" s="121"/>
      <c r="M245" s="121"/>
    </row>
    <row r="246" spans="1:13" ht="15.75">
      <c r="A246" s="344">
        <v>2</v>
      </c>
      <c r="B246" s="348" t="str">
        <f>' ТЗ 2б'!B527</f>
        <v xml:space="preserve">Труба 219х8 ст.09Г2С </v>
      </c>
      <c r="C246" s="349" t="str">
        <f>' ТЗ 2б'!C527</f>
        <v>тн</v>
      </c>
      <c r="D246" s="349">
        <f>' ТЗ 2б'!D527</f>
        <v>1.286</v>
      </c>
      <c r="E246" s="346"/>
      <c r="F246" s="346"/>
      <c r="G246" s="346" t="s">
        <v>906</v>
      </c>
      <c r="H246" s="346"/>
      <c r="I246" s="346"/>
      <c r="J246" s="346"/>
      <c r="K246" s="121"/>
      <c r="L246" s="121"/>
      <c r="M246" s="121"/>
    </row>
    <row r="247" spans="1:13" ht="15.75" customHeight="1">
      <c r="A247" s="483">
        <v>5</v>
      </c>
      <c r="B247" s="345" t="str">
        <f>' ТЗ 2б'!B531</f>
        <v>Цемент М-400</v>
      </c>
      <c r="C247" s="346" t="str">
        <f>' ТЗ 2б'!C531</f>
        <v>тн</v>
      </c>
      <c r="D247" s="346">
        <f>' ТЗ 2б'!D531</f>
        <v>0.4</v>
      </c>
      <c r="E247" s="346"/>
      <c r="F247" s="346"/>
      <c r="G247" s="346"/>
      <c r="H247" s="346" t="s">
        <v>906</v>
      </c>
      <c r="I247" s="346"/>
      <c r="J247" s="346"/>
      <c r="K247" s="121"/>
      <c r="L247" s="121"/>
      <c r="M247" s="121"/>
    </row>
    <row r="248" spans="1:13" ht="15.75" customHeight="1">
      <c r="A248" s="485"/>
      <c r="B248" s="345" t="str">
        <f>' ТЗ 2б'!B532</f>
        <v>Песок</v>
      </c>
      <c r="C248" s="346" t="str">
        <f>' ТЗ 2б'!C532</f>
        <v>м3</v>
      </c>
      <c r="D248" s="346">
        <f>' ТЗ 2б'!D532</f>
        <v>2.2000000000000002</v>
      </c>
      <c r="E248" s="346"/>
      <c r="F248" s="346"/>
      <c r="G248" s="346" t="s">
        <v>906</v>
      </c>
      <c r="H248" s="346"/>
      <c r="I248" s="346"/>
      <c r="J248" s="346"/>
      <c r="K248" s="121"/>
      <c r="L248" s="121"/>
      <c r="M248" s="121"/>
    </row>
    <row r="249" spans="1:13" ht="15.75" customHeight="1">
      <c r="A249" s="344">
        <v>6</v>
      </c>
      <c r="B249" s="345" t="str">
        <f>' ТЗ 2б'!B534</f>
        <v>Эмаль КО-198</v>
      </c>
      <c r="C249" s="346" t="str">
        <f>' ТЗ 2б'!C534</f>
        <v>кг</v>
      </c>
      <c r="D249" s="346">
        <f>' ТЗ 2б'!D534</f>
        <v>2.7</v>
      </c>
      <c r="E249" s="346"/>
      <c r="F249" s="346"/>
      <c r="G249" s="346"/>
      <c r="H249" s="346" t="s">
        <v>906</v>
      </c>
      <c r="I249" s="346"/>
      <c r="J249" s="347"/>
      <c r="K249" s="121"/>
      <c r="L249" s="121"/>
      <c r="M249" s="121"/>
    </row>
    <row r="250" spans="1:13" ht="15" customHeight="1">
      <c r="A250" s="344">
        <v>7</v>
      </c>
      <c r="B250" s="352" t="str">
        <f>' ТЗ 2б'!B536</f>
        <v>Грунт-эмаль ИЗОЛЭП-mastic</v>
      </c>
      <c r="C250" s="342" t="str">
        <f>' ТЗ 2б'!C536</f>
        <v>кг</v>
      </c>
      <c r="D250" s="342">
        <f>' ТЗ 2б'!D536</f>
        <v>17.399999999999999</v>
      </c>
      <c r="E250" s="347"/>
      <c r="F250" s="347"/>
      <c r="G250" s="346"/>
      <c r="H250" s="346" t="s">
        <v>906</v>
      </c>
      <c r="I250" s="346"/>
      <c r="J250" s="347"/>
      <c r="K250" s="380"/>
      <c r="L250" s="378"/>
      <c r="M250" s="379"/>
    </row>
    <row r="251" spans="1:13" ht="15.75" customHeight="1">
      <c r="A251" s="483">
        <v>8</v>
      </c>
      <c r="B251" s="363" t="str">
        <f>' ТЗ 2б'!B538</f>
        <v xml:space="preserve">Труба 426х9 ст.09Г2С </v>
      </c>
      <c r="C251" s="364" t="str">
        <f>' ТЗ 2б'!C538</f>
        <v>тн</v>
      </c>
      <c r="D251" s="364">
        <f>' ТЗ 2б'!D538</f>
        <v>0.83199999999999996</v>
      </c>
      <c r="E251" s="346"/>
      <c r="F251" s="346"/>
      <c r="G251" s="346" t="s">
        <v>906</v>
      </c>
      <c r="H251" s="346"/>
      <c r="I251" s="346"/>
      <c r="J251" s="347"/>
      <c r="K251" s="121"/>
      <c r="L251" s="121"/>
      <c r="M251" s="121"/>
    </row>
    <row r="252" spans="1:13" ht="15.75" customHeight="1">
      <c r="A252" s="484"/>
      <c r="B252" s="363" t="str">
        <f>' ТЗ 2б'!B539</f>
        <v xml:space="preserve">Труба 325х9 ст.09Г2С </v>
      </c>
      <c r="C252" s="364" t="str">
        <f>' ТЗ 2б'!C539</f>
        <v>тн</v>
      </c>
      <c r="D252" s="364">
        <f>' ТЗ 2б'!D539</f>
        <v>0.44900000000000001</v>
      </c>
      <c r="E252" s="346"/>
      <c r="F252" s="346"/>
      <c r="G252" s="346" t="s">
        <v>906</v>
      </c>
      <c r="H252" s="346"/>
      <c r="I252" s="346"/>
      <c r="J252" s="347"/>
      <c r="K252" s="121"/>
      <c r="L252" s="121"/>
      <c r="M252" s="121"/>
    </row>
    <row r="253" spans="1:13" ht="15.75" customHeight="1">
      <c r="A253" s="484"/>
      <c r="B253" s="363" t="str">
        <f>' ТЗ 2б'!B540</f>
        <v xml:space="preserve">Труба 273х8 ст.09Г2С </v>
      </c>
      <c r="C253" s="364" t="str">
        <f>' ТЗ 2б'!C540</f>
        <v>тн</v>
      </c>
      <c r="D253" s="364">
        <f>' ТЗ 2б'!D540</f>
        <v>0.28199999999999997</v>
      </c>
      <c r="E253" s="346"/>
      <c r="F253" s="346"/>
      <c r="G253" s="346" t="s">
        <v>906</v>
      </c>
      <c r="H253" s="346"/>
      <c r="I253" s="346"/>
      <c r="J253" s="347"/>
      <c r="K253" s="121"/>
      <c r="L253" s="121"/>
      <c r="M253" s="121"/>
    </row>
    <row r="254" spans="1:13" ht="15.75" customHeight="1">
      <c r="A254" s="484"/>
      <c r="B254" s="363" t="str">
        <f>' ТЗ 2б'!B541</f>
        <v>Труба 114х4 ст.09Г2С</v>
      </c>
      <c r="C254" s="364" t="str">
        <f>' ТЗ 2б'!C541</f>
        <v>тн</v>
      </c>
      <c r="D254" s="364">
        <f>' ТЗ 2б'!D541</f>
        <v>9.0999999999999998E-2</v>
      </c>
      <c r="E254" s="346"/>
      <c r="F254" s="346"/>
      <c r="G254" s="346" t="s">
        <v>906</v>
      </c>
      <c r="H254" s="346"/>
      <c r="I254" s="346"/>
      <c r="J254" s="347"/>
      <c r="K254" s="121"/>
      <c r="L254" s="121"/>
      <c r="M254" s="121"/>
    </row>
    <row r="255" spans="1:13" ht="15.75" customHeight="1">
      <c r="A255" s="484"/>
      <c r="B255" s="363" t="str">
        <f>' ТЗ 2б'!B542</f>
        <v>Лист 12</v>
      </c>
      <c r="C255" s="364" t="str">
        <f>' ТЗ 2б'!C542</f>
        <v>тн</v>
      </c>
      <c r="D255" s="364">
        <f>' ТЗ 2б'!D542</f>
        <v>5.6000000000000001E-2</v>
      </c>
      <c r="E255" s="346"/>
      <c r="F255" s="346"/>
      <c r="G255" s="346" t="s">
        <v>906</v>
      </c>
      <c r="H255" s="346"/>
      <c r="I255" s="346"/>
      <c r="J255" s="347"/>
      <c r="K255" s="121"/>
      <c r="L255" s="121"/>
      <c r="M255" s="121"/>
    </row>
    <row r="256" spans="1:13" ht="15.75" customHeight="1">
      <c r="A256" s="484"/>
      <c r="B256" s="363" t="str">
        <f>' ТЗ 2б'!B543</f>
        <v>Лист 10</v>
      </c>
      <c r="C256" s="364" t="str">
        <f>' ТЗ 2б'!C543</f>
        <v>тн</v>
      </c>
      <c r="D256" s="364">
        <f>' ТЗ 2б'!D543</f>
        <v>0.20799999999999999</v>
      </c>
      <c r="E256" s="346"/>
      <c r="F256" s="346"/>
      <c r="G256" s="346" t="s">
        <v>906</v>
      </c>
      <c r="H256" s="346"/>
      <c r="I256" s="346"/>
      <c r="J256" s="347"/>
      <c r="K256" s="121"/>
      <c r="L256" s="121"/>
      <c r="M256" s="121"/>
    </row>
    <row r="257" spans="1:13" ht="15.75" customHeight="1">
      <c r="A257" s="485"/>
      <c r="B257" s="363" t="str">
        <f>' ТЗ 2б'!B544</f>
        <v>Лист 6</v>
      </c>
      <c r="C257" s="364" t="str">
        <f>' ТЗ 2б'!C544</f>
        <v>тн</v>
      </c>
      <c r="D257" s="364">
        <f>' ТЗ 2б'!D544</f>
        <v>3.4000000000000002E-2</v>
      </c>
      <c r="E257" s="346"/>
      <c r="F257" s="346"/>
      <c r="G257" s="346" t="s">
        <v>906</v>
      </c>
      <c r="H257" s="346"/>
      <c r="I257" s="346"/>
      <c r="J257" s="347"/>
      <c r="K257" s="121"/>
      <c r="L257" s="121"/>
      <c r="M257" s="121"/>
    </row>
    <row r="258" spans="1:13" ht="15.75" customHeight="1">
      <c r="A258" s="480">
        <v>9</v>
      </c>
      <c r="B258" s="397" t="str">
        <f>' ТЗ 2б'!B546</f>
        <v>Швеллер 12П</v>
      </c>
      <c r="C258" s="361" t="str">
        <f>' ТЗ 2б'!C546</f>
        <v>тн</v>
      </c>
      <c r="D258" s="361">
        <f>' ТЗ 2б'!D546</f>
        <v>0.40899999999999997</v>
      </c>
      <c r="E258" s="346"/>
      <c r="F258" s="346"/>
      <c r="G258" s="346" t="s">
        <v>906</v>
      </c>
      <c r="H258" s="346"/>
      <c r="I258" s="346"/>
      <c r="J258" s="347"/>
      <c r="K258" s="121"/>
      <c r="L258" s="121"/>
      <c r="M258" s="121"/>
    </row>
    <row r="259" spans="1:13" ht="15.75" customHeight="1">
      <c r="A259" s="502"/>
      <c r="B259" s="397" t="str">
        <f>' ТЗ 2б'!B547</f>
        <v>Уголок 75х6</v>
      </c>
      <c r="C259" s="361" t="str">
        <f>' ТЗ 2б'!C547</f>
        <v>тн</v>
      </c>
      <c r="D259" s="361">
        <f>' ТЗ 2б'!D547</f>
        <v>2.3E-2</v>
      </c>
      <c r="E259" s="346"/>
      <c r="F259" s="346"/>
      <c r="G259" s="346" t="s">
        <v>906</v>
      </c>
      <c r="H259" s="346"/>
      <c r="I259" s="346"/>
      <c r="J259" s="347"/>
      <c r="K259" s="121"/>
      <c r="L259" s="121"/>
      <c r="M259" s="121"/>
    </row>
    <row r="260" spans="1:13" ht="15" customHeight="1">
      <c r="A260" s="502"/>
      <c r="B260" s="397" t="str">
        <f>' ТЗ 2б'!B548</f>
        <v>Лист ПВ 506</v>
      </c>
      <c r="C260" s="361" t="str">
        <f>' ТЗ 2б'!C548</f>
        <v>тн</v>
      </c>
      <c r="D260" s="360">
        <f>' ТЗ 2б'!D548</f>
        <v>0.2</v>
      </c>
      <c r="E260" s="346"/>
      <c r="F260" s="346"/>
      <c r="G260" s="346" t="s">
        <v>906</v>
      </c>
      <c r="H260" s="346"/>
      <c r="I260" s="346"/>
      <c r="J260" s="347"/>
      <c r="K260" s="380"/>
      <c r="L260" s="378"/>
      <c r="M260" s="379"/>
    </row>
    <row r="261" spans="1:13" ht="15.75" customHeight="1">
      <c r="A261" s="491"/>
      <c r="B261" s="397" t="str">
        <f>' ТЗ 2б'!B549</f>
        <v>Лист 10</v>
      </c>
      <c r="C261" s="361" t="str">
        <f>' ТЗ 2б'!C549</f>
        <v>тн</v>
      </c>
      <c r="D261" s="361">
        <f>' ТЗ 2б'!D549</f>
        <v>0.314</v>
      </c>
      <c r="E261" s="346"/>
      <c r="F261" s="346"/>
      <c r="G261" s="346" t="s">
        <v>906</v>
      </c>
      <c r="H261" s="346"/>
      <c r="I261" s="346"/>
      <c r="J261" s="347"/>
      <c r="K261" s="121"/>
      <c r="L261" s="121"/>
      <c r="M261" s="121"/>
    </row>
    <row r="262" spans="1:13" ht="15.75" customHeight="1">
      <c r="A262" s="483">
        <v>10</v>
      </c>
      <c r="B262" s="352" t="str">
        <f>' ТЗ 2б'!B551</f>
        <v>Уголок 75х6</v>
      </c>
      <c r="C262" s="342" t="str">
        <f>' ТЗ 2б'!C551</f>
        <v>тн</v>
      </c>
      <c r="D262" s="342">
        <f>' ТЗ 2б'!D551</f>
        <v>0.28199999999999997</v>
      </c>
      <c r="E262" s="347"/>
      <c r="F262" s="347"/>
      <c r="G262" s="346" t="s">
        <v>906</v>
      </c>
      <c r="H262" s="346"/>
      <c r="I262" s="347"/>
      <c r="J262" s="347"/>
      <c r="K262" s="121"/>
      <c r="L262" s="121"/>
      <c r="M262" s="121"/>
    </row>
    <row r="263" spans="1:13">
      <c r="A263" s="485"/>
      <c r="B263" s="352" t="str">
        <f>' ТЗ 2б'!B552</f>
        <v>Круг 18</v>
      </c>
      <c r="C263" s="342" t="str">
        <f>' ТЗ 2б'!C552</f>
        <v>тн</v>
      </c>
      <c r="D263" s="342">
        <f>' ТЗ 2б'!D552</f>
        <v>8.7999999999999995E-2</v>
      </c>
      <c r="E263" s="347"/>
      <c r="F263" s="347"/>
      <c r="G263" s="346"/>
      <c r="H263" s="346" t="s">
        <v>906</v>
      </c>
      <c r="I263" s="346"/>
      <c r="J263" s="347"/>
      <c r="K263" s="346"/>
      <c r="L263" s="374"/>
      <c r="M263" s="379"/>
    </row>
    <row r="264" spans="1:13" ht="15.75" customHeight="1">
      <c r="A264" s="483">
        <v>11</v>
      </c>
      <c r="B264" s="352" t="str">
        <f>' ТЗ 2б'!B554</f>
        <v>Уголок 50х5</v>
      </c>
      <c r="C264" s="342" t="str">
        <f>' ТЗ 2б'!C554</f>
        <v>тн</v>
      </c>
      <c r="D264" s="342">
        <f>' ТЗ 2б'!D554</f>
        <v>0.252</v>
      </c>
      <c r="E264" s="346"/>
      <c r="F264" s="346"/>
      <c r="G264" s="346" t="s">
        <v>906</v>
      </c>
      <c r="H264" s="346"/>
      <c r="I264" s="346"/>
      <c r="J264" s="347"/>
      <c r="K264" s="121"/>
      <c r="L264" s="121"/>
      <c r="M264" s="121"/>
    </row>
    <row r="265" spans="1:13" ht="38.25">
      <c r="A265" s="484"/>
      <c r="B265" s="352" t="str">
        <f>' ТЗ 2б'!B555</f>
        <v>Полоса 4х40</v>
      </c>
      <c r="C265" s="342" t="str">
        <f>' ТЗ 2б'!C555</f>
        <v>тн</v>
      </c>
      <c r="D265" s="342">
        <f>' ТЗ 2б'!D555</f>
        <v>0.20799999999999999</v>
      </c>
      <c r="E265" s="347"/>
      <c r="F265" s="347"/>
      <c r="G265" s="346" t="s">
        <v>906</v>
      </c>
      <c r="H265" s="346"/>
      <c r="I265" s="356" t="s">
        <v>922</v>
      </c>
      <c r="J265" s="347"/>
      <c r="K265" s="380"/>
      <c r="L265" s="378"/>
      <c r="M265" s="379"/>
    </row>
    <row r="266" spans="1:13" ht="38.25">
      <c r="A266" s="485"/>
      <c r="B266" s="352" t="str">
        <f>' ТЗ 2б'!B556</f>
        <v xml:space="preserve">Полоса 4х150 </v>
      </c>
      <c r="C266" s="342" t="str">
        <f>' ТЗ 2б'!C556</f>
        <v>тн</v>
      </c>
      <c r="D266" s="342">
        <f>' ТЗ 2б'!D556</f>
        <v>0.13200000000000001</v>
      </c>
      <c r="E266" s="347"/>
      <c r="F266" s="347"/>
      <c r="G266" s="346" t="s">
        <v>906</v>
      </c>
      <c r="H266" s="346"/>
      <c r="I266" s="356" t="s">
        <v>917</v>
      </c>
      <c r="J266" s="345"/>
    </row>
    <row r="267" spans="1:13" ht="30">
      <c r="A267" s="361">
        <v>12</v>
      </c>
      <c r="B267" s="352" t="str">
        <f>' ТЗ 2б'!B558</f>
        <v>Комплект материалов для изготовления молниеотвода ТС-5 по серии 3.407.9-172,вып.2</v>
      </c>
      <c r="C267" s="361" t="str">
        <f>' ТЗ 2б'!C558</f>
        <v>шт</v>
      </c>
      <c r="D267" s="361">
        <f>' ТЗ 2б'!D558</f>
        <v>1</v>
      </c>
      <c r="E267" s="346"/>
      <c r="F267" s="346"/>
      <c r="G267" s="346"/>
      <c r="H267" s="346" t="s">
        <v>906</v>
      </c>
      <c r="I267" s="346"/>
      <c r="J267" s="346"/>
    </row>
    <row r="268" spans="1:13">
      <c r="A268" s="483">
        <v>13</v>
      </c>
      <c r="B268" s="352" t="str">
        <f>' ТЗ 2б'!B560</f>
        <v>Грунтовка ГФ-017</v>
      </c>
      <c r="C268" s="342" t="str">
        <f>' ТЗ 2б'!C560</f>
        <v>кг</v>
      </c>
      <c r="D268" s="342">
        <f>' ТЗ 2б'!D560</f>
        <v>11.7</v>
      </c>
      <c r="E268" s="347"/>
      <c r="F268" s="347"/>
      <c r="G268" s="346"/>
      <c r="H268" s="346" t="s">
        <v>906</v>
      </c>
      <c r="I268" s="346"/>
      <c r="J268" s="347"/>
      <c r="K268" s="346"/>
      <c r="L268" s="374"/>
      <c r="M268" s="379"/>
    </row>
    <row r="269" spans="1:13" ht="15" customHeight="1">
      <c r="A269" s="485"/>
      <c r="B269" s="352" t="str">
        <f>' ТЗ 2б'!B561</f>
        <v>Эмаль ПФ-115</v>
      </c>
      <c r="C269" s="342" t="str">
        <f>' ТЗ 2б'!C561</f>
        <v>кг</v>
      </c>
      <c r="D269" s="342">
        <f>' ТЗ 2б'!D561</f>
        <v>30.4</v>
      </c>
      <c r="E269" s="346"/>
      <c r="F269" s="346"/>
      <c r="G269" s="346"/>
      <c r="H269" s="346" t="s">
        <v>906</v>
      </c>
      <c r="I269" s="346"/>
      <c r="J269" s="345"/>
    </row>
    <row r="270" spans="1:13" ht="15" customHeight="1">
      <c r="A270" s="358" t="str">
        <f>' ТЗ 2б'!A562</f>
        <v>8.2</v>
      </c>
      <c r="B270" s="362" t="str">
        <f>' ТЗ 2б'!B562</f>
        <v>ЭС</v>
      </c>
      <c r="C270" s="344"/>
      <c r="D270" s="367"/>
      <c r="E270" s="346"/>
      <c r="F270" s="346"/>
      <c r="G270" s="346"/>
      <c r="H270" s="346"/>
      <c r="I270" s="346"/>
      <c r="J270" s="346"/>
    </row>
    <row r="271" spans="1:13">
      <c r="A271" s="361">
        <v>1</v>
      </c>
      <c r="B271" s="345" t="str">
        <f>' ТЗ 2б'!B564</f>
        <v>Шкаф выносной с разъединителем ЯВЗ 31-1М-54 УХЛ1, Iн=100 А; IP54; УХЛ1</v>
      </c>
      <c r="C271" s="346" t="str">
        <f>' ТЗ 2б'!C564</f>
        <v>шт</v>
      </c>
      <c r="D271" s="346">
        <f>' ТЗ 2б'!D564</f>
        <v>1</v>
      </c>
      <c r="E271" s="346"/>
      <c r="F271" s="346"/>
      <c r="G271" s="346"/>
      <c r="H271" s="346" t="s">
        <v>906</v>
      </c>
      <c r="I271" s="346"/>
      <c r="J271" s="346"/>
    </row>
    <row r="272" spans="1:13" ht="31.5" customHeight="1">
      <c r="A272" s="344">
        <v>2</v>
      </c>
      <c r="B272" s="345" t="str">
        <f>' ТЗ 2б'!B566</f>
        <v>Шкаф уличного освещения ЯУО 9601-3174 УХЛ1 в комплекте с фотореле, IP54</v>
      </c>
      <c r="C272" s="346" t="str">
        <f>' ТЗ 2б'!C566</f>
        <v>шт</v>
      </c>
      <c r="D272" s="346">
        <f>' ТЗ 2б'!D566</f>
        <v>1</v>
      </c>
      <c r="E272" s="346"/>
      <c r="F272" s="346"/>
      <c r="G272" s="346"/>
      <c r="H272" s="346" t="s">
        <v>906</v>
      </c>
      <c r="I272" s="346"/>
      <c r="J272" s="346"/>
    </row>
    <row r="273" spans="1:10" ht="32.25" customHeight="1">
      <c r="A273" s="344">
        <v>3</v>
      </c>
      <c r="B273" s="348" t="str">
        <f>' ТЗ 2б'!B568</f>
        <v>Светодиодный прожектор с матрицей СОВ СН UPC126, 300W, 2400lm, 3000K, 120 град., IP65</v>
      </c>
      <c r="C273" s="349" t="str">
        <f>' ТЗ 2б'!C568</f>
        <v>шт</v>
      </c>
      <c r="D273" s="349">
        <f>' ТЗ 2б'!D568</f>
        <v>3</v>
      </c>
      <c r="E273" s="346"/>
      <c r="F273" s="346"/>
      <c r="G273" s="346" t="s">
        <v>906</v>
      </c>
      <c r="H273" s="346"/>
      <c r="I273" s="346"/>
      <c r="J273" s="346"/>
    </row>
    <row r="274" spans="1:10" ht="30">
      <c r="A274" s="344">
        <v>4</v>
      </c>
      <c r="B274" s="345" t="str">
        <f>' ТЗ 2б'!B570</f>
        <v>Коробка клеммная КЗНС-08, Uн=660 В; Iн=25 А; клеммные зажимы - 32 шт; IP54; УХЛ1</v>
      </c>
      <c r="C274" s="346" t="str">
        <f>' ТЗ 2б'!C570</f>
        <v>шт</v>
      </c>
      <c r="D274" s="346">
        <f>' ТЗ 2б'!D570</f>
        <v>1</v>
      </c>
      <c r="E274" s="347"/>
      <c r="F274" s="347"/>
      <c r="G274" s="346"/>
      <c r="H274" s="346" t="s">
        <v>906</v>
      </c>
      <c r="I274" s="347"/>
      <c r="J274" s="347"/>
    </row>
    <row r="275" spans="1:10" ht="15" customHeight="1">
      <c r="A275" s="483">
        <v>5</v>
      </c>
      <c r="B275" s="348" t="str">
        <f>' ТЗ 2б'!B572</f>
        <v xml:space="preserve">Труба стальная водогазопроводная 25х3,2 </v>
      </c>
      <c r="C275" s="349" t="str">
        <f>' ТЗ 2б'!C572</f>
        <v>м</v>
      </c>
      <c r="D275" s="349">
        <f>' ТЗ 2б'!D572</f>
        <v>25</v>
      </c>
      <c r="E275" s="346"/>
      <c r="F275" s="346"/>
      <c r="G275" s="346"/>
      <c r="H275" s="346" t="s">
        <v>906</v>
      </c>
      <c r="I275" s="346"/>
      <c r="J275" s="346"/>
    </row>
    <row r="276" spans="1:10" ht="15" customHeight="1">
      <c r="A276" s="485"/>
      <c r="B276" s="348" t="str">
        <f>' ТЗ 2б'!B573</f>
        <v>Болт-скоба стальная U-образная Ø32 мм</v>
      </c>
      <c r="C276" s="349" t="str">
        <f>' ТЗ 2б'!C573</f>
        <v>шт</v>
      </c>
      <c r="D276" s="349">
        <f>' ТЗ 2б'!D573</f>
        <v>10</v>
      </c>
      <c r="E276" s="347"/>
      <c r="F276" s="347"/>
      <c r="G276" s="346"/>
      <c r="H276" s="346" t="s">
        <v>906</v>
      </c>
      <c r="I276" s="346"/>
      <c r="J276" s="347"/>
    </row>
    <row r="277" spans="1:10" ht="15" customHeight="1">
      <c r="A277" s="344">
        <v>6</v>
      </c>
      <c r="B277" s="345" t="str">
        <f>' ТЗ 2б'!B575</f>
        <v>Металлорукав РЗ-ЦХ-25</v>
      </c>
      <c r="C277" s="346" t="str">
        <f>' ТЗ 2б'!C575</f>
        <v>м</v>
      </c>
      <c r="D277" s="346">
        <f>' ТЗ 2б'!D575</f>
        <v>9</v>
      </c>
      <c r="E277" s="346"/>
      <c r="F277" s="346"/>
      <c r="G277" s="346"/>
      <c r="H277" s="346" t="s">
        <v>906</v>
      </c>
      <c r="I277" s="346"/>
      <c r="J277" s="346"/>
    </row>
    <row r="278" spans="1:10">
      <c r="A278" s="344">
        <v>7</v>
      </c>
      <c r="B278" s="345" t="str">
        <f>' ТЗ 2б'!B577</f>
        <v>Профиль К108/2цУТ1,5, L=2 м</v>
      </c>
      <c r="C278" s="346" t="str">
        <f>' ТЗ 2б'!C577</f>
        <v>шт</v>
      </c>
      <c r="D278" s="346">
        <f>' ТЗ 2б'!D577</f>
        <v>2</v>
      </c>
      <c r="E278" s="346"/>
      <c r="F278" s="346"/>
      <c r="G278" s="346"/>
      <c r="H278" s="346" t="s">
        <v>906</v>
      </c>
      <c r="I278" s="346"/>
      <c r="J278" s="346"/>
    </row>
    <row r="279" spans="1:10" ht="15" customHeight="1">
      <c r="A279" s="483">
        <v>8</v>
      </c>
      <c r="B279" s="363" t="str">
        <f>' ТЗ 2б'!B579</f>
        <v xml:space="preserve">Кабель силовой ВВГнг(А)-ХЛ 5х2,5-0,66 </v>
      </c>
      <c r="C279" s="364" t="str">
        <f>' ТЗ 2б'!C579</f>
        <v>м</v>
      </c>
      <c r="D279" s="364">
        <f>' ТЗ 2б'!D579</f>
        <v>30</v>
      </c>
      <c r="E279" s="347"/>
      <c r="F279" s="347"/>
      <c r="G279" s="346" t="s">
        <v>906</v>
      </c>
      <c r="H279" s="346"/>
      <c r="I279" s="346"/>
      <c r="J279" s="347"/>
    </row>
    <row r="280" spans="1:10" ht="15" customHeight="1">
      <c r="A280" s="485"/>
      <c r="B280" s="363" t="str">
        <f>' ТЗ 2б'!B580</f>
        <v xml:space="preserve">Кабель силовой КГВВнг(А)-ХЛ 3х1,5-0,66 </v>
      </c>
      <c r="C280" s="364" t="str">
        <f>' ТЗ 2б'!C580</f>
        <v>м</v>
      </c>
      <c r="D280" s="364">
        <f>' ТЗ 2б'!D580</f>
        <v>9</v>
      </c>
      <c r="E280" s="347"/>
      <c r="F280" s="347"/>
      <c r="G280" s="346"/>
      <c r="H280" s="346" t="s">
        <v>906</v>
      </c>
      <c r="I280" s="346"/>
      <c r="J280" s="347"/>
    </row>
    <row r="281" spans="1:10">
      <c r="A281" s="344">
        <v>10</v>
      </c>
      <c r="B281" s="345" t="str">
        <f>' ТЗ 2б'!B583</f>
        <v>Полоса оцинкованная 5х40</v>
      </c>
      <c r="C281" s="346" t="str">
        <f>' ТЗ 2б'!C583</f>
        <v>тн</v>
      </c>
      <c r="D281" s="346">
        <f>' ТЗ 2б'!D583</f>
        <v>3.9E-2</v>
      </c>
      <c r="E281" s="347"/>
      <c r="F281" s="347"/>
      <c r="G281" s="346"/>
      <c r="H281" s="346" t="s">
        <v>906</v>
      </c>
      <c r="I281" s="346"/>
      <c r="J281" s="347"/>
    </row>
    <row r="282" spans="1:10" ht="15" customHeight="1">
      <c r="A282" s="344">
        <v>11</v>
      </c>
      <c r="B282" s="345" t="str">
        <f>' ТЗ 2б'!B585</f>
        <v>Круг оцинкованный 20</v>
      </c>
      <c r="C282" s="346" t="str">
        <f>' ТЗ 2б'!C585</f>
        <v>тн</v>
      </c>
      <c r="D282" s="353">
        <f>' ТЗ 2б'!D585</f>
        <v>0.03</v>
      </c>
      <c r="E282" s="347"/>
      <c r="F282" s="347"/>
      <c r="G282" s="346"/>
      <c r="H282" s="346" t="s">
        <v>906</v>
      </c>
      <c r="I282" s="346"/>
      <c r="J282" s="347"/>
    </row>
    <row r="283" spans="1:10">
      <c r="A283" s="483">
        <v>12</v>
      </c>
      <c r="B283" s="363" t="str">
        <f>' ТЗ 2б'!B587</f>
        <v>Грунтовка ГФ-017</v>
      </c>
      <c r="C283" s="364" t="str">
        <f>' ТЗ 2б'!C587</f>
        <v>кг</v>
      </c>
      <c r="D283" s="364">
        <f>' ТЗ 2б'!D587</f>
        <v>0.3</v>
      </c>
      <c r="E283" s="346"/>
      <c r="F283" s="346"/>
      <c r="G283" s="346"/>
      <c r="H283" s="346" t="s">
        <v>906</v>
      </c>
      <c r="I283" s="346"/>
      <c r="J283" s="346"/>
    </row>
    <row r="284" spans="1:10" ht="15" customHeight="1">
      <c r="A284" s="485"/>
      <c r="B284" s="363" t="str">
        <f>' ТЗ 2б'!B588</f>
        <v>Эмаль ПФ-115</v>
      </c>
      <c r="C284" s="364" t="str">
        <f>' ТЗ 2б'!C588</f>
        <v>кг</v>
      </c>
      <c r="D284" s="364">
        <f>' ТЗ 2б'!D588</f>
        <v>0.7</v>
      </c>
      <c r="E284" s="346"/>
      <c r="F284" s="346"/>
      <c r="G284" s="346"/>
      <c r="H284" s="346" t="s">
        <v>906</v>
      </c>
      <c r="I284" s="346"/>
      <c r="J284" s="346"/>
    </row>
    <row r="285" spans="1:10" ht="15.75">
      <c r="A285" s="340">
        <f>' ТЗ 2б'!A603</f>
        <v>9</v>
      </c>
      <c r="B285" s="343" t="str">
        <f>' ТЗ 2б'!B603</f>
        <v>Мачта осветительная №2 КС №2б</v>
      </c>
      <c r="C285" s="344"/>
      <c r="D285" s="371"/>
      <c r="E285" s="346"/>
      <c r="F285" s="346"/>
      <c r="G285" s="346"/>
      <c r="H285" s="346"/>
      <c r="I285" s="346"/>
      <c r="J285" s="346"/>
    </row>
    <row r="286" spans="1:10" ht="15" customHeight="1">
      <c r="A286" s="340" t="str">
        <f>' ТЗ 2б'!A604</f>
        <v>9.1</v>
      </c>
      <c r="B286" s="343" t="str">
        <f>' ТЗ 2б'!B604</f>
        <v>АС</v>
      </c>
      <c r="C286" s="344"/>
      <c r="D286" s="353"/>
      <c r="E286" s="346"/>
      <c r="F286" s="346"/>
      <c r="G286" s="346"/>
      <c r="H286" s="346"/>
      <c r="I286" s="346"/>
      <c r="J286" s="346"/>
    </row>
    <row r="287" spans="1:10">
      <c r="A287" s="344">
        <v>1</v>
      </c>
      <c r="B287" s="345" t="str">
        <f>' ТЗ 2б'!B606</f>
        <v xml:space="preserve">Труба 426х9 ст.09Г2С </v>
      </c>
      <c r="C287" s="346" t="str">
        <f>' ТЗ 2б'!C606</f>
        <v>тн</v>
      </c>
      <c r="D287" s="346">
        <f>' ТЗ 2б'!D606</f>
        <v>0.86099999999999999</v>
      </c>
      <c r="E287" s="346"/>
      <c r="F287" s="346"/>
      <c r="G287" s="346" t="s">
        <v>906</v>
      </c>
      <c r="H287" s="346"/>
      <c r="I287" s="346"/>
      <c r="J287" s="346"/>
    </row>
    <row r="288" spans="1:10" ht="15" customHeight="1">
      <c r="A288" s="344">
        <v>2</v>
      </c>
      <c r="B288" s="345" t="str">
        <f>' ТЗ 2б'!B608</f>
        <v xml:space="preserve">Труба 219х8 ст.09Г2С </v>
      </c>
      <c r="C288" s="346" t="str">
        <f>' ТЗ 2б'!C608</f>
        <v>тн</v>
      </c>
      <c r="D288" s="346">
        <f>' ТЗ 2б'!D608</f>
        <v>1.286</v>
      </c>
      <c r="E288" s="347"/>
      <c r="F288" s="347"/>
      <c r="G288" s="346" t="s">
        <v>906</v>
      </c>
      <c r="H288" s="346"/>
      <c r="I288" s="346"/>
      <c r="J288" s="347"/>
    </row>
    <row r="289" spans="1:13">
      <c r="A289" s="483">
        <v>5</v>
      </c>
      <c r="B289" s="345" t="str">
        <f>' ТЗ 2б'!B612</f>
        <v>Цемент М-400</v>
      </c>
      <c r="C289" s="346" t="str">
        <f>' ТЗ 2б'!C612</f>
        <v>тн</v>
      </c>
      <c r="D289" s="346">
        <f>' ТЗ 2б'!D612</f>
        <v>0.4</v>
      </c>
      <c r="E289" s="347"/>
      <c r="F289" s="347"/>
      <c r="G289" s="346"/>
      <c r="H289" s="346" t="s">
        <v>906</v>
      </c>
      <c r="I289" s="346"/>
      <c r="J289" s="347"/>
      <c r="K289" s="515"/>
      <c r="L289" s="516"/>
      <c r="M289" s="516"/>
    </row>
    <row r="290" spans="1:13" ht="15" customHeight="1">
      <c r="A290" s="485"/>
      <c r="B290" s="345" t="str">
        <f>' ТЗ 2б'!B613</f>
        <v>Песок</v>
      </c>
      <c r="C290" s="346" t="str">
        <f>' ТЗ 2б'!C613</f>
        <v>м3</v>
      </c>
      <c r="D290" s="346">
        <f>' ТЗ 2б'!D613</f>
        <v>2.2000000000000002</v>
      </c>
      <c r="E290" s="347"/>
      <c r="F290" s="347"/>
      <c r="G290" s="346" t="s">
        <v>906</v>
      </c>
      <c r="H290" s="346"/>
      <c r="I290" s="346"/>
      <c r="J290" s="347"/>
      <c r="K290" s="515"/>
      <c r="L290" s="516"/>
      <c r="M290" s="516"/>
    </row>
    <row r="291" spans="1:13">
      <c r="A291" s="344">
        <v>6</v>
      </c>
      <c r="B291" s="345" t="str">
        <f>' ТЗ 2б'!B615</f>
        <v>Эмаль КО-198</v>
      </c>
      <c r="C291" s="346" t="str">
        <f>' ТЗ 2б'!C615</f>
        <v>кг</v>
      </c>
      <c r="D291" s="346">
        <f>' ТЗ 2б'!D615</f>
        <v>2.7</v>
      </c>
      <c r="E291" s="346"/>
      <c r="F291" s="346"/>
      <c r="G291" s="346"/>
      <c r="H291" s="346" t="s">
        <v>906</v>
      </c>
      <c r="I291" s="346"/>
      <c r="J291" s="346"/>
    </row>
    <row r="292" spans="1:13" ht="15.75" customHeight="1">
      <c r="A292" s="344">
        <v>7</v>
      </c>
      <c r="B292" s="352" t="str">
        <f>' ТЗ 2б'!B617</f>
        <v>Грунт-эмаль ИЗОЛЭП-mastic</v>
      </c>
      <c r="C292" s="342" t="str">
        <f>' ТЗ 2б'!C617</f>
        <v>кг</v>
      </c>
      <c r="D292" s="342">
        <f>' ТЗ 2б'!D617</f>
        <v>17.399999999999999</v>
      </c>
      <c r="E292" s="347"/>
      <c r="F292" s="347"/>
      <c r="G292" s="346"/>
      <c r="H292" s="346" t="s">
        <v>906</v>
      </c>
      <c r="I292" s="346"/>
      <c r="J292" s="347"/>
    </row>
    <row r="293" spans="1:13">
      <c r="A293" s="483">
        <v>8</v>
      </c>
      <c r="B293" s="352" t="str">
        <f>' ТЗ 2б'!B619</f>
        <v xml:space="preserve">Труба 426х9 ст.09Г2С </v>
      </c>
      <c r="C293" s="342" t="str">
        <f>' ТЗ 2б'!C619</f>
        <v>тн</v>
      </c>
      <c r="D293" s="342">
        <f>' ТЗ 2б'!D619</f>
        <v>0.83199999999999996</v>
      </c>
      <c r="E293" s="346"/>
      <c r="F293" s="346"/>
      <c r="G293" s="346" t="s">
        <v>906</v>
      </c>
      <c r="H293" s="346"/>
      <c r="I293" s="346"/>
      <c r="J293" s="346"/>
    </row>
    <row r="294" spans="1:13" ht="15" customHeight="1">
      <c r="A294" s="484"/>
      <c r="B294" s="352" t="str">
        <f>' ТЗ 2б'!B620</f>
        <v xml:space="preserve">Труба 325х9 ст.09Г2С </v>
      </c>
      <c r="C294" s="342" t="str">
        <f>' ТЗ 2б'!C620</f>
        <v>тн</v>
      </c>
      <c r="D294" s="342">
        <f>' ТЗ 2б'!D620</f>
        <v>0.44900000000000001</v>
      </c>
      <c r="E294" s="346"/>
      <c r="F294" s="346"/>
      <c r="G294" s="346" t="s">
        <v>906</v>
      </c>
      <c r="H294" s="346"/>
      <c r="I294" s="346"/>
      <c r="J294" s="346"/>
    </row>
    <row r="295" spans="1:13">
      <c r="A295" s="484"/>
      <c r="B295" s="352" t="str">
        <f>' ТЗ 2б'!B621</f>
        <v xml:space="preserve">Труба 273х8 ст.09Г2С </v>
      </c>
      <c r="C295" s="342" t="str">
        <f>' ТЗ 2б'!C621</f>
        <v>тн</v>
      </c>
      <c r="D295" s="342">
        <f>' ТЗ 2б'!D621</f>
        <v>0.28199999999999997</v>
      </c>
      <c r="E295" s="347"/>
      <c r="F295" s="347"/>
      <c r="G295" s="346" t="s">
        <v>906</v>
      </c>
      <c r="H295" s="346"/>
      <c r="I295" s="346"/>
      <c r="J295" s="347"/>
      <c r="K295" s="394"/>
      <c r="L295" s="395"/>
    </row>
    <row r="296" spans="1:13">
      <c r="A296" s="484"/>
      <c r="B296" s="352" t="str">
        <f>' ТЗ 2б'!B622</f>
        <v>Труба 114х4 ст.09Г2С</v>
      </c>
      <c r="C296" s="342" t="str">
        <f>' ТЗ 2б'!C622</f>
        <v>тн</v>
      </c>
      <c r="D296" s="342">
        <f>' ТЗ 2б'!D622</f>
        <v>9.0999999999999998E-2</v>
      </c>
      <c r="E296" s="347"/>
      <c r="F296" s="347"/>
      <c r="G296" s="346" t="s">
        <v>906</v>
      </c>
      <c r="H296" s="346"/>
      <c r="I296" s="346"/>
      <c r="J296" s="347"/>
    </row>
    <row r="297" spans="1:13" ht="15" customHeight="1">
      <c r="A297" s="484"/>
      <c r="B297" s="352" t="str">
        <f>' ТЗ 2б'!B623</f>
        <v>Лист 12</v>
      </c>
      <c r="C297" s="342" t="str">
        <f>' ТЗ 2б'!C623</f>
        <v>тн</v>
      </c>
      <c r="D297" s="342">
        <f>' ТЗ 2б'!D623</f>
        <v>5.6000000000000001E-2</v>
      </c>
      <c r="E297" s="347"/>
      <c r="F297" s="347"/>
      <c r="G297" s="346" t="s">
        <v>906</v>
      </c>
      <c r="H297" s="346"/>
      <c r="I297" s="346"/>
      <c r="J297" s="347"/>
    </row>
    <row r="298" spans="1:13" ht="15.75" customHeight="1">
      <c r="A298" s="484"/>
      <c r="B298" s="352" t="str">
        <f>' ТЗ 2б'!B624</f>
        <v>Лист 10</v>
      </c>
      <c r="C298" s="342" t="str">
        <f>' ТЗ 2б'!C624</f>
        <v>тн</v>
      </c>
      <c r="D298" s="342">
        <f>' ТЗ 2б'!D624</f>
        <v>0.20799999999999999</v>
      </c>
      <c r="E298" s="347"/>
      <c r="F298" s="347"/>
      <c r="G298" s="346" t="s">
        <v>906</v>
      </c>
      <c r="H298" s="346"/>
      <c r="I298" s="346"/>
      <c r="J298" s="347"/>
    </row>
    <row r="299" spans="1:13" ht="15" customHeight="1">
      <c r="A299" s="485"/>
      <c r="B299" s="352" t="str">
        <f>' ТЗ 2б'!B625</f>
        <v>Лист 6</v>
      </c>
      <c r="C299" s="342" t="str">
        <f>' ТЗ 2б'!C625</f>
        <v>тн</v>
      </c>
      <c r="D299" s="342">
        <f>' ТЗ 2б'!D625</f>
        <v>3.4000000000000002E-2</v>
      </c>
      <c r="E299" s="347"/>
      <c r="F299" s="347"/>
      <c r="G299" s="346" t="s">
        <v>906</v>
      </c>
      <c r="H299" s="346"/>
      <c r="I299" s="346"/>
      <c r="J299" s="347"/>
    </row>
    <row r="300" spans="1:13" ht="15" customHeight="1">
      <c r="A300" s="483">
        <v>9</v>
      </c>
      <c r="B300" s="352" t="str">
        <f>' ТЗ 2б'!B627</f>
        <v>Швеллер 12П</v>
      </c>
      <c r="C300" s="342" t="str">
        <f>' ТЗ 2б'!C627</f>
        <v>тн</v>
      </c>
      <c r="D300" s="342">
        <f>' ТЗ 2б'!D627</f>
        <v>0.40899999999999997</v>
      </c>
      <c r="E300" s="347"/>
      <c r="F300" s="347"/>
      <c r="G300" s="346" t="s">
        <v>906</v>
      </c>
      <c r="H300" s="346"/>
      <c r="I300" s="346"/>
      <c r="J300" s="347"/>
    </row>
    <row r="301" spans="1:13">
      <c r="A301" s="484"/>
      <c r="B301" s="352" t="str">
        <f>' ТЗ 2б'!B628</f>
        <v>Уголок 75х6</v>
      </c>
      <c r="C301" s="342" t="str">
        <f>' ТЗ 2б'!C628</f>
        <v>тн</v>
      </c>
      <c r="D301" s="342">
        <f>' ТЗ 2б'!D628</f>
        <v>2.3E-2</v>
      </c>
      <c r="E301" s="347"/>
      <c r="F301" s="347"/>
      <c r="G301" s="346" t="s">
        <v>906</v>
      </c>
      <c r="H301" s="346"/>
      <c r="I301" s="346"/>
      <c r="J301" s="347"/>
    </row>
    <row r="302" spans="1:13" ht="15" customHeight="1">
      <c r="A302" s="484"/>
      <c r="B302" s="352" t="str">
        <f>' ТЗ 2б'!B629</f>
        <v>Лист ПВ 506</v>
      </c>
      <c r="C302" s="342" t="str">
        <f>' ТЗ 2б'!C629</f>
        <v>тн</v>
      </c>
      <c r="D302" s="353">
        <f>' ТЗ 2б'!D629</f>
        <v>0.2</v>
      </c>
      <c r="E302" s="347"/>
      <c r="F302" s="347"/>
      <c r="G302" s="346" t="s">
        <v>906</v>
      </c>
      <c r="H302" s="346"/>
      <c r="I302" s="346"/>
      <c r="J302" s="347"/>
      <c r="K302" s="85"/>
    </row>
    <row r="303" spans="1:13" ht="15.75" customHeight="1">
      <c r="A303" s="485"/>
      <c r="B303" s="352" t="str">
        <f>' ТЗ 2б'!B630</f>
        <v>Лист 10</v>
      </c>
      <c r="C303" s="342" t="str">
        <f>' ТЗ 2б'!C630</f>
        <v>тн</v>
      </c>
      <c r="D303" s="342">
        <f>' ТЗ 2б'!D630</f>
        <v>0.314</v>
      </c>
      <c r="E303" s="347"/>
      <c r="F303" s="347"/>
      <c r="G303" s="346" t="s">
        <v>906</v>
      </c>
      <c r="H303" s="346"/>
      <c r="I303" s="346"/>
      <c r="J303" s="347"/>
    </row>
    <row r="304" spans="1:13" ht="15.75" customHeight="1">
      <c r="A304" s="483">
        <v>10</v>
      </c>
      <c r="B304" s="352" t="str">
        <f>' ТЗ 2б'!B632</f>
        <v>Уголок 75х6</v>
      </c>
      <c r="C304" s="342" t="str">
        <f>' ТЗ 2б'!C632</f>
        <v>тн</v>
      </c>
      <c r="D304" s="342">
        <f>' ТЗ 2б'!D632</f>
        <v>0.28199999999999997</v>
      </c>
      <c r="E304" s="347"/>
      <c r="F304" s="347"/>
      <c r="G304" s="346" t="s">
        <v>906</v>
      </c>
      <c r="H304" s="346"/>
      <c r="I304" s="346"/>
      <c r="J304" s="347"/>
    </row>
    <row r="305" spans="1:13" ht="15.75" customHeight="1">
      <c r="A305" s="485"/>
      <c r="B305" s="352" t="str">
        <f>' ТЗ 2б'!B633</f>
        <v>Круг 18</v>
      </c>
      <c r="C305" s="342" t="str">
        <f>' ТЗ 2б'!C633</f>
        <v>тн</v>
      </c>
      <c r="D305" s="342">
        <f>' ТЗ 2б'!D633</f>
        <v>8.7999999999999995E-2</v>
      </c>
      <c r="E305" s="346"/>
      <c r="F305" s="346"/>
      <c r="G305" s="346"/>
      <c r="H305" s="346" t="s">
        <v>906</v>
      </c>
      <c r="I305" s="346"/>
      <c r="J305" s="346"/>
    </row>
    <row r="306" spans="1:13" ht="15" customHeight="1">
      <c r="A306" s="483">
        <v>11</v>
      </c>
      <c r="B306" s="352" t="str">
        <f>' ТЗ 2б'!B635</f>
        <v>Уголок 50х5</v>
      </c>
      <c r="C306" s="342" t="str">
        <f>' ТЗ 2б'!C635</f>
        <v>тн</v>
      </c>
      <c r="D306" s="342">
        <f>' ТЗ 2б'!D635</f>
        <v>0.252</v>
      </c>
      <c r="E306" s="346"/>
      <c r="F306" s="346"/>
      <c r="G306" s="346" t="s">
        <v>906</v>
      </c>
      <c r="H306" s="346"/>
      <c r="I306" s="346"/>
      <c r="J306" s="346"/>
    </row>
    <row r="307" spans="1:13">
      <c r="A307" s="484"/>
      <c r="B307" s="352" t="str">
        <f>' ТЗ 2б'!B636</f>
        <v>Полоса 4х40</v>
      </c>
      <c r="C307" s="342" t="str">
        <f>' ТЗ 2б'!C636</f>
        <v>тн</v>
      </c>
      <c r="D307" s="342">
        <f>' ТЗ 2б'!D636</f>
        <v>0.20799999999999999</v>
      </c>
      <c r="E307" s="346"/>
      <c r="F307" s="346"/>
      <c r="G307" s="346"/>
      <c r="H307" s="346" t="s">
        <v>906</v>
      </c>
      <c r="I307" s="346"/>
      <c r="J307" s="347"/>
    </row>
    <row r="308" spans="1:13" ht="38.25">
      <c r="A308" s="485"/>
      <c r="B308" s="352" t="str">
        <f>' ТЗ 2б'!B637</f>
        <v xml:space="preserve">Полоса 4х150 </v>
      </c>
      <c r="C308" s="342" t="str">
        <f>' ТЗ 2б'!C637</f>
        <v>тн</v>
      </c>
      <c r="D308" s="342">
        <f>' ТЗ 2б'!D637</f>
        <v>0.13200000000000001</v>
      </c>
      <c r="E308" s="346"/>
      <c r="F308" s="346"/>
      <c r="G308" s="346" t="s">
        <v>906</v>
      </c>
      <c r="H308" s="346"/>
      <c r="I308" s="356" t="s">
        <v>917</v>
      </c>
      <c r="J308" s="347"/>
    </row>
    <row r="309" spans="1:13" ht="30">
      <c r="A309" s="344">
        <v>12</v>
      </c>
      <c r="B309" s="352" t="str">
        <f>' ТЗ 2б'!B639</f>
        <v>Комплект материалов для изготовления молниеотвода ТС-5 по серии 3.407.9-172,вып.2</v>
      </c>
      <c r="C309" s="342" t="str">
        <f>' ТЗ 2б'!C639</f>
        <v>шт</v>
      </c>
      <c r="D309" s="342">
        <f>' ТЗ 2б'!D639</f>
        <v>1</v>
      </c>
      <c r="E309" s="346"/>
      <c r="F309" s="346"/>
      <c r="G309" s="346"/>
      <c r="H309" s="346" t="s">
        <v>906</v>
      </c>
      <c r="I309" s="346"/>
      <c r="J309" s="347"/>
    </row>
    <row r="310" spans="1:13" ht="15" customHeight="1">
      <c r="A310" s="483">
        <v>13</v>
      </c>
      <c r="B310" s="352" t="str">
        <f>' ТЗ 2б'!B641</f>
        <v>Грунтовка ГФ-017</v>
      </c>
      <c r="C310" s="342" t="str">
        <f>' ТЗ 2б'!C641</f>
        <v>кг</v>
      </c>
      <c r="D310" s="342">
        <f>' ТЗ 2б'!D641</f>
        <v>11.7</v>
      </c>
      <c r="E310" s="347"/>
      <c r="F310" s="347"/>
      <c r="G310" s="346"/>
      <c r="H310" s="346" t="s">
        <v>906</v>
      </c>
      <c r="I310" s="346"/>
      <c r="J310" s="347"/>
      <c r="K310" s="515"/>
      <c r="L310" s="516"/>
      <c r="M310" s="516"/>
    </row>
    <row r="311" spans="1:13" ht="15" customHeight="1">
      <c r="A311" s="485"/>
      <c r="B311" s="352" t="str">
        <f>' ТЗ 2б'!B642</f>
        <v>Эмаль ПФ-115</v>
      </c>
      <c r="C311" s="342" t="str">
        <f>' ТЗ 2б'!C642</f>
        <v>кг</v>
      </c>
      <c r="D311" s="342">
        <f>' ТЗ 2б'!D642</f>
        <v>30.4</v>
      </c>
      <c r="E311" s="347"/>
      <c r="F311" s="347"/>
      <c r="G311" s="346"/>
      <c r="H311" s="346" t="s">
        <v>906</v>
      </c>
      <c r="I311" s="346"/>
      <c r="J311" s="347"/>
    </row>
    <row r="312" spans="1:13" ht="15" customHeight="1">
      <c r="A312" s="358" t="str">
        <f>' ТЗ 2б'!A643</f>
        <v>9.2</v>
      </c>
      <c r="B312" s="362" t="str">
        <f>' ТЗ 2б'!B643</f>
        <v>ЭС</v>
      </c>
      <c r="C312" s="344"/>
      <c r="D312" s="398"/>
      <c r="E312" s="346"/>
      <c r="F312" s="346"/>
      <c r="G312" s="346"/>
      <c r="H312" s="346"/>
      <c r="I312" s="346"/>
      <c r="J312" s="347"/>
    </row>
    <row r="313" spans="1:13">
      <c r="A313" s="342">
        <v>1</v>
      </c>
      <c r="B313" s="348" t="str">
        <f>' ТЗ 2б'!B645</f>
        <v>Шкаф выносной с разъединителем ЯВЗ 31-1М-54 УХЛ1, Iн=100 А; IP54; УХЛ1</v>
      </c>
      <c r="C313" s="349" t="str">
        <f>' ТЗ 2б'!C645</f>
        <v>шт</v>
      </c>
      <c r="D313" s="349">
        <f>' ТЗ 2б'!D645</f>
        <v>1</v>
      </c>
      <c r="E313" s="347"/>
      <c r="F313" s="347"/>
      <c r="G313" s="346"/>
      <c r="H313" s="346" t="s">
        <v>906</v>
      </c>
      <c r="I313" s="346"/>
      <c r="J313" s="347"/>
    </row>
    <row r="314" spans="1:13" ht="34.5" customHeight="1">
      <c r="A314" s="342">
        <v>2</v>
      </c>
      <c r="B314" s="348" t="str">
        <f>' ТЗ 2б'!B647</f>
        <v>Шкаф уличного освещения ЯУО 9601-3174 УХЛ1 в комплекте с фотореле, IP54</v>
      </c>
      <c r="C314" s="349" t="str">
        <f>' ТЗ 2б'!C647</f>
        <v>шт</v>
      </c>
      <c r="D314" s="349">
        <f>' ТЗ 2б'!D647</f>
        <v>1</v>
      </c>
      <c r="E314" s="346"/>
      <c r="F314" s="346"/>
      <c r="G314" s="346"/>
      <c r="H314" s="346" t="s">
        <v>906</v>
      </c>
      <c r="I314" s="346"/>
      <c r="J314" s="347"/>
    </row>
    <row r="315" spans="1:13" ht="30">
      <c r="A315" s="342">
        <v>3</v>
      </c>
      <c r="B315" s="348" t="str">
        <f>' ТЗ 2б'!B649</f>
        <v>Светодиодный прожектор с матрицей СОВ СН UPC126, 300W, 2400lm, 3000K, 120 град., IP65</v>
      </c>
      <c r="C315" s="349" t="str">
        <f>' ТЗ 2б'!C649</f>
        <v>шт</v>
      </c>
      <c r="D315" s="349">
        <f>' ТЗ 2б'!D649</f>
        <v>3</v>
      </c>
      <c r="E315" s="346"/>
      <c r="F315" s="346"/>
      <c r="G315" s="346" t="s">
        <v>906</v>
      </c>
      <c r="H315" s="346"/>
      <c r="I315" s="346"/>
      <c r="J315" s="347"/>
      <c r="K315" s="376"/>
    </row>
    <row r="316" spans="1:13" ht="30">
      <c r="A316" s="342">
        <v>4</v>
      </c>
      <c r="B316" s="348" t="str">
        <f>' ТЗ 2б'!B651</f>
        <v>Коробка клеммная КЗНС-08, Uн=660 В; Iн=25 А; клеммные зажимы - 32 шт; IP54; УХЛ1</v>
      </c>
      <c r="C316" s="349" t="str">
        <f>' ТЗ 2б'!C651</f>
        <v>шт</v>
      </c>
      <c r="D316" s="349">
        <f>' ТЗ 2б'!D651</f>
        <v>1</v>
      </c>
      <c r="E316" s="347"/>
      <c r="F316" s="347"/>
      <c r="G316" s="346"/>
      <c r="H316" s="346" t="s">
        <v>906</v>
      </c>
      <c r="I316" s="346"/>
      <c r="J316" s="347"/>
    </row>
    <row r="317" spans="1:13">
      <c r="A317" s="489">
        <v>5</v>
      </c>
      <c r="B317" s="348" t="str">
        <f>' ТЗ 2б'!B653</f>
        <v xml:space="preserve">Труба стальная водогазопроводная 25х3,2 </v>
      </c>
      <c r="C317" s="349" t="str">
        <f>' ТЗ 2б'!C653</f>
        <v>м</v>
      </c>
      <c r="D317" s="349">
        <f>' ТЗ 2б'!D653</f>
        <v>25</v>
      </c>
      <c r="E317" s="347"/>
      <c r="F317" s="347"/>
      <c r="G317" s="346"/>
      <c r="H317" s="346" t="s">
        <v>906</v>
      </c>
      <c r="I317" s="346"/>
      <c r="J317" s="347"/>
    </row>
    <row r="318" spans="1:13">
      <c r="A318" s="490"/>
      <c r="B318" s="348" t="str">
        <f>' ТЗ 2б'!B654</f>
        <v>Болт-скоба стальная U-образная Ø32 мм</v>
      </c>
      <c r="C318" s="349" t="str">
        <f>' ТЗ 2б'!C654</f>
        <v>шт</v>
      </c>
      <c r="D318" s="349">
        <f>' ТЗ 2б'!D654</f>
        <v>10</v>
      </c>
      <c r="E318" s="347"/>
      <c r="F318" s="347"/>
      <c r="G318" s="346"/>
      <c r="H318" s="346" t="s">
        <v>906</v>
      </c>
      <c r="I318" s="346"/>
      <c r="J318" s="347"/>
    </row>
    <row r="319" spans="1:13">
      <c r="A319" s="342">
        <v>6</v>
      </c>
      <c r="B319" s="348" t="str">
        <f>' ТЗ 2б'!B656</f>
        <v>Металлорукав РЗ-ЦХ-25</v>
      </c>
      <c r="C319" s="349" t="str">
        <f>' ТЗ 2б'!C656</f>
        <v>м</v>
      </c>
      <c r="D319" s="349">
        <f>' ТЗ 2б'!D656</f>
        <v>9</v>
      </c>
      <c r="E319" s="347"/>
      <c r="F319" s="347"/>
      <c r="G319" s="346"/>
      <c r="H319" s="346" t="s">
        <v>906</v>
      </c>
      <c r="I319" s="346"/>
      <c r="J319" s="347"/>
    </row>
    <row r="320" spans="1:13">
      <c r="A320" s="342">
        <v>7</v>
      </c>
      <c r="B320" s="345" t="str">
        <f>' ТЗ 2б'!B658</f>
        <v>Профиль К108/2цУТ1,5, L=2 м</v>
      </c>
      <c r="C320" s="346" t="str">
        <f>' ТЗ 2б'!C658</f>
        <v>шт</v>
      </c>
      <c r="D320" s="346">
        <f>' ТЗ 2б'!D658</f>
        <v>2</v>
      </c>
      <c r="E320" s="347"/>
      <c r="F320" s="347"/>
      <c r="G320" s="346"/>
      <c r="H320" s="346" t="s">
        <v>906</v>
      </c>
      <c r="I320" s="346"/>
      <c r="J320" s="347"/>
    </row>
    <row r="321" spans="1:13">
      <c r="A321" s="489">
        <v>8</v>
      </c>
      <c r="B321" s="363" t="str">
        <f>' ТЗ 2б'!B660</f>
        <v xml:space="preserve">Кабель силовой ВВГнг(А)-ХЛ 5х2,5-0,66 </v>
      </c>
      <c r="C321" s="364" t="str">
        <f>' ТЗ 2б'!C660</f>
        <v>м</v>
      </c>
      <c r="D321" s="364">
        <f>' ТЗ 2б'!D660</f>
        <v>30</v>
      </c>
      <c r="E321" s="347"/>
      <c r="F321" s="347"/>
      <c r="G321" s="346" t="s">
        <v>906</v>
      </c>
      <c r="H321" s="346"/>
      <c r="I321" s="346"/>
      <c r="J321" s="399"/>
      <c r="K321" s="400"/>
    </row>
    <row r="322" spans="1:13">
      <c r="A322" s="490"/>
      <c r="B322" s="363" t="str">
        <f>' ТЗ 2б'!B661</f>
        <v xml:space="preserve">Кабель силовой КГВВнг(А)-ХЛ 3х1,5-0,66 </v>
      </c>
      <c r="C322" s="364" t="str">
        <f>' ТЗ 2б'!C661</f>
        <v>м</v>
      </c>
      <c r="D322" s="364">
        <f>' ТЗ 2б'!D661</f>
        <v>9</v>
      </c>
      <c r="E322" s="347"/>
      <c r="F322" s="347"/>
      <c r="G322" s="346"/>
      <c r="H322" s="346" t="s">
        <v>906</v>
      </c>
      <c r="I322" s="346"/>
      <c r="J322" s="347"/>
    </row>
    <row r="323" spans="1:13">
      <c r="A323" s="342">
        <v>10</v>
      </c>
      <c r="B323" s="348" t="str">
        <f>' ТЗ 2б'!B664</f>
        <v>Полоса оцинкованная 5х40</v>
      </c>
      <c r="C323" s="349" t="str">
        <f>' ТЗ 2б'!C664</f>
        <v>тн</v>
      </c>
      <c r="D323" s="349">
        <f>' ТЗ 2б'!D664</f>
        <v>3.9E-2</v>
      </c>
      <c r="E323" s="346"/>
      <c r="F323" s="346"/>
      <c r="G323" s="346"/>
      <c r="H323" s="346" t="s">
        <v>906</v>
      </c>
      <c r="I323" s="346"/>
      <c r="J323" s="347"/>
    </row>
    <row r="324" spans="1:13">
      <c r="A324" s="342">
        <v>11</v>
      </c>
      <c r="B324" s="348" t="str">
        <f>' ТЗ 2б'!B666</f>
        <v>Круг оцинкованный 20</v>
      </c>
      <c r="C324" s="349" t="str">
        <f>' ТЗ 2б'!C666</f>
        <v>тн</v>
      </c>
      <c r="D324" s="357">
        <f>' ТЗ 2б'!D666</f>
        <v>0.03</v>
      </c>
      <c r="E324" s="346"/>
      <c r="F324" s="346"/>
      <c r="G324" s="346"/>
      <c r="H324" s="346" t="s">
        <v>906</v>
      </c>
      <c r="I324" s="346"/>
      <c r="J324" s="347"/>
    </row>
    <row r="325" spans="1:13">
      <c r="A325" s="489">
        <v>12</v>
      </c>
      <c r="B325" s="363" t="str">
        <f>' ТЗ 2б'!B668</f>
        <v>Грунтовка ГФ-017</v>
      </c>
      <c r="C325" s="364" t="str">
        <f>' ТЗ 2б'!C668</f>
        <v>кг</v>
      </c>
      <c r="D325" s="364">
        <f>' ТЗ 2б'!D668</f>
        <v>0.3</v>
      </c>
      <c r="E325" s="346"/>
      <c r="F325" s="346"/>
      <c r="G325" s="346"/>
      <c r="H325" s="346" t="s">
        <v>906</v>
      </c>
      <c r="I325" s="346"/>
      <c r="J325" s="347"/>
    </row>
    <row r="326" spans="1:13">
      <c r="A326" s="490"/>
      <c r="B326" s="363" t="str">
        <f>' ТЗ 2б'!B669</f>
        <v>Эмаль ПФ-115</v>
      </c>
      <c r="C326" s="364" t="str">
        <f>' ТЗ 2б'!C669</f>
        <v>кг</v>
      </c>
      <c r="D326" s="364">
        <f>' ТЗ 2б'!D669</f>
        <v>0.7</v>
      </c>
      <c r="E326" s="346"/>
      <c r="F326" s="346"/>
      <c r="G326" s="346"/>
      <c r="H326" s="346" t="s">
        <v>906</v>
      </c>
      <c r="I326" s="346"/>
      <c r="J326" s="347"/>
    </row>
    <row r="327" spans="1:13" ht="15.75">
      <c r="A327" s="340">
        <f>' ТЗ 2б'!A684</f>
        <v>10</v>
      </c>
      <c r="B327" s="343" t="str">
        <f>' ТЗ 2б'!B684</f>
        <v>Молниеотвод №1 КС №2б</v>
      </c>
      <c r="C327" s="344"/>
      <c r="D327" s="393"/>
      <c r="E327" s="347"/>
      <c r="F327" s="347"/>
      <c r="G327" s="346"/>
      <c r="H327" s="346"/>
      <c r="I327" s="346"/>
      <c r="J327" s="347"/>
      <c r="K327" s="515"/>
      <c r="L327" s="516"/>
      <c r="M327" s="516"/>
    </row>
    <row r="328" spans="1:13">
      <c r="A328" s="344">
        <v>1</v>
      </c>
      <c r="B328" s="345" t="str">
        <f>' ТЗ 2б'!B686</f>
        <v xml:space="preserve">Труба 219х8 ст.09Г2С </v>
      </c>
      <c r="C328" s="346" t="str">
        <f>' ТЗ 2б'!C686</f>
        <v>тн</v>
      </c>
      <c r="D328" s="346">
        <f>' ТЗ 2б'!D686</f>
        <v>0.42899999999999999</v>
      </c>
      <c r="E328" s="347"/>
      <c r="F328" s="347"/>
      <c r="G328" s="346" t="s">
        <v>906</v>
      </c>
      <c r="H328" s="346"/>
      <c r="I328" s="346"/>
      <c r="J328" s="347"/>
    </row>
    <row r="329" spans="1:13">
      <c r="A329" s="483">
        <v>4</v>
      </c>
      <c r="B329" s="345" t="str">
        <f>' ТЗ 2б'!B690</f>
        <v>Цемент М-400</v>
      </c>
      <c r="C329" s="346" t="str">
        <f>' ТЗ 2б'!C690</f>
        <v>тн</v>
      </c>
      <c r="D329" s="346">
        <f>' ТЗ 2б'!D690</f>
        <v>0.06</v>
      </c>
      <c r="E329" s="346"/>
      <c r="F329" s="346"/>
      <c r="G329" s="346"/>
      <c r="H329" s="346" t="s">
        <v>906</v>
      </c>
      <c r="I329" s="346"/>
      <c r="J329" s="347"/>
    </row>
    <row r="330" spans="1:13">
      <c r="A330" s="485"/>
      <c r="B330" s="345" t="str">
        <f>' ТЗ 2б'!B691</f>
        <v>Песок</v>
      </c>
      <c r="C330" s="346" t="str">
        <f>' ТЗ 2б'!C691</f>
        <v>м3</v>
      </c>
      <c r="D330" s="346">
        <f>' ТЗ 2б'!D691</f>
        <v>0.3</v>
      </c>
      <c r="E330" s="347"/>
      <c r="F330" s="347"/>
      <c r="G330" s="346" t="s">
        <v>906</v>
      </c>
      <c r="H330" s="346"/>
      <c r="I330" s="346"/>
      <c r="J330" s="347"/>
      <c r="K330" s="346"/>
      <c r="L330" s="374"/>
      <c r="M330" s="379"/>
    </row>
    <row r="331" spans="1:13">
      <c r="A331" s="344">
        <v>5</v>
      </c>
      <c r="B331" s="345" t="str">
        <f>' ТЗ 2б'!B693</f>
        <v>Эмаль КО-198</v>
      </c>
      <c r="C331" s="346" t="str">
        <f>' ТЗ 2б'!C693</f>
        <v>кг</v>
      </c>
      <c r="D331" s="346">
        <f>' ТЗ 2б'!D693</f>
        <v>0.5</v>
      </c>
      <c r="E331" s="346"/>
      <c r="F331" s="346"/>
      <c r="G331" s="346"/>
      <c r="H331" s="346" t="s">
        <v>906</v>
      </c>
      <c r="I331" s="346"/>
      <c r="J331" s="347"/>
    </row>
    <row r="332" spans="1:13">
      <c r="A332" s="344">
        <v>6</v>
      </c>
      <c r="B332" s="401" t="str">
        <f>' ТЗ 2б'!B695</f>
        <v>Грунт-эмаль ИЗОЛЭП-mastic</v>
      </c>
      <c r="C332" s="402" t="str">
        <f>' ТЗ 2б'!C695</f>
        <v>кг</v>
      </c>
      <c r="D332" s="402">
        <f>' ТЗ 2б'!D695</f>
        <v>3.7</v>
      </c>
      <c r="E332" s="346"/>
      <c r="F332" s="346"/>
      <c r="G332" s="346"/>
      <c r="H332" s="346" t="s">
        <v>906</v>
      </c>
      <c r="I332" s="346"/>
      <c r="J332" s="347"/>
      <c r="K332" s="380"/>
      <c r="L332" s="378"/>
      <c r="M332" s="379"/>
    </row>
    <row r="333" spans="1:13" ht="38.25">
      <c r="A333" s="483">
        <v>7</v>
      </c>
      <c r="B333" s="352" t="str">
        <f>' ТЗ 2б'!B697</f>
        <v>Труба 159х6 Вст3сп5</v>
      </c>
      <c r="C333" s="342" t="str">
        <f>' ТЗ 2б'!C697</f>
        <v>тн</v>
      </c>
      <c r="D333" s="342">
        <f>' ТЗ 2б'!D697</f>
        <v>8.7999999999999995E-2</v>
      </c>
      <c r="E333" s="347"/>
      <c r="F333" s="347"/>
      <c r="G333" s="346" t="s">
        <v>906</v>
      </c>
      <c r="H333" s="346"/>
      <c r="I333" s="356" t="s">
        <v>923</v>
      </c>
      <c r="J333" s="347"/>
    </row>
    <row r="334" spans="1:13">
      <c r="A334" s="484"/>
      <c r="B334" s="352" t="str">
        <f>' ТЗ 2б'!B698</f>
        <v>Труба 114х5 Вст3пс2</v>
      </c>
      <c r="C334" s="342" t="str">
        <f>' ТЗ 2б'!C698</f>
        <v>тн</v>
      </c>
      <c r="D334" s="342">
        <f>' ТЗ 2б'!D698</f>
        <v>4.2999999999999997E-2</v>
      </c>
      <c r="E334" s="347"/>
      <c r="F334" s="347"/>
      <c r="G334" s="346" t="s">
        <v>906</v>
      </c>
      <c r="H334" s="346"/>
      <c r="I334" s="346"/>
      <c r="J334" s="347"/>
    </row>
    <row r="335" spans="1:13">
      <c r="A335" s="484"/>
      <c r="B335" s="352" t="str">
        <f>' ТЗ 2б'!B699</f>
        <v>Труба 89х5 Вст3пс2</v>
      </c>
      <c r="C335" s="342" t="str">
        <f>' ТЗ 2б'!C699</f>
        <v>тн</v>
      </c>
      <c r="D335" s="342">
        <f>' ТЗ 2б'!D699</f>
        <v>3.3000000000000002E-2</v>
      </c>
      <c r="E335" s="347"/>
      <c r="F335" s="347"/>
      <c r="G335" s="346"/>
      <c r="H335" s="346" t="s">
        <v>906</v>
      </c>
      <c r="I335" s="346"/>
      <c r="J335" s="347"/>
    </row>
    <row r="336" spans="1:13" ht="102">
      <c r="A336" s="484"/>
      <c r="B336" s="352" t="str">
        <f>' ТЗ 2б'!B700</f>
        <v>Труба 57х3 Вст3пс2</v>
      </c>
      <c r="C336" s="342" t="str">
        <f>' ТЗ 2б'!C700</f>
        <v>тн</v>
      </c>
      <c r="D336" s="342">
        <f>' ТЗ 2б'!D700</f>
        <v>1.2999999999999999E-2</v>
      </c>
      <c r="E336" s="347"/>
      <c r="F336" s="347"/>
      <c r="G336" s="346" t="s">
        <v>906</v>
      </c>
      <c r="H336" s="346"/>
      <c r="I336" s="356" t="s">
        <v>924</v>
      </c>
      <c r="J336" s="347"/>
    </row>
    <row r="337" spans="1:11">
      <c r="A337" s="484"/>
      <c r="B337" s="352" t="str">
        <f>' ТЗ 2б'!B701</f>
        <v>Уголок 75х6</v>
      </c>
      <c r="C337" s="342" t="str">
        <f>' ТЗ 2б'!C701</f>
        <v>тн</v>
      </c>
      <c r="D337" s="342">
        <f>' ТЗ 2б'!D701</f>
        <v>1E-3</v>
      </c>
      <c r="E337" s="347"/>
      <c r="F337" s="347"/>
      <c r="G337" s="346" t="s">
        <v>906</v>
      </c>
      <c r="H337" s="346"/>
      <c r="I337" s="346"/>
      <c r="J337" s="347"/>
    </row>
    <row r="338" spans="1:11">
      <c r="A338" s="484"/>
      <c r="B338" s="352" t="str">
        <f>' ТЗ 2б'!B702</f>
        <v>Лист 6</v>
      </c>
      <c r="C338" s="342" t="str">
        <f>' ТЗ 2б'!C702</f>
        <v>тн</v>
      </c>
      <c r="D338" s="342">
        <f>' ТЗ 2б'!D702</f>
        <v>1E-3</v>
      </c>
      <c r="E338" s="347"/>
      <c r="F338" s="347"/>
      <c r="G338" s="346" t="s">
        <v>906</v>
      </c>
      <c r="H338" s="346"/>
      <c r="I338" s="346"/>
      <c r="J338" s="347"/>
    </row>
    <row r="339" spans="1:11">
      <c r="A339" s="484"/>
      <c r="B339" s="352" t="str">
        <f>' ТЗ 2б'!B703</f>
        <v>Круг 30</v>
      </c>
      <c r="C339" s="342" t="str">
        <f>' ТЗ 2б'!C703</f>
        <v>тн</v>
      </c>
      <c r="D339" s="342">
        <f>' ТЗ 2б'!D703</f>
        <v>2E-3</v>
      </c>
      <c r="E339" s="347"/>
      <c r="F339" s="347"/>
      <c r="G339" s="346"/>
      <c r="H339" s="346" t="s">
        <v>906</v>
      </c>
      <c r="I339" s="346"/>
      <c r="J339" s="347"/>
    </row>
    <row r="340" spans="1:11">
      <c r="A340" s="485"/>
      <c r="B340" s="352" t="str">
        <f>' ТЗ 2б'!B704</f>
        <v>Круг 20</v>
      </c>
      <c r="C340" s="342" t="str">
        <f>' ТЗ 2б'!C704</f>
        <v>тн</v>
      </c>
      <c r="D340" s="342">
        <f>' ТЗ 2б'!D704</f>
        <v>5.0000000000000001E-3</v>
      </c>
      <c r="E340" s="346"/>
      <c r="F340" s="346"/>
      <c r="G340" s="346"/>
      <c r="H340" s="346" t="s">
        <v>906</v>
      </c>
      <c r="I340" s="346"/>
      <c r="J340" s="347"/>
    </row>
    <row r="341" spans="1:11">
      <c r="A341" s="483">
        <v>8</v>
      </c>
      <c r="B341" s="403" t="str">
        <f>' ТЗ 2б'!B706</f>
        <v>Грунтовка ГФ-017</v>
      </c>
      <c r="C341" s="338" t="str">
        <f>' ТЗ 2б'!C706</f>
        <v>кг</v>
      </c>
      <c r="D341" s="338">
        <f>' ТЗ 2б'!D706</f>
        <v>0.6</v>
      </c>
      <c r="E341" s="346"/>
      <c r="F341" s="346"/>
      <c r="G341" s="346"/>
      <c r="H341" s="346" t="s">
        <v>906</v>
      </c>
      <c r="I341" s="346"/>
      <c r="J341" s="347"/>
    </row>
    <row r="342" spans="1:11">
      <c r="A342" s="485"/>
      <c r="B342" s="403" t="str">
        <f>' ТЗ 2б'!B707</f>
        <v>Эмаль ПФ-115</v>
      </c>
      <c r="C342" s="338" t="str">
        <f>' ТЗ 2б'!C707</f>
        <v>кг</v>
      </c>
      <c r="D342" s="338">
        <f>' ТЗ 2б'!D707</f>
        <v>1.5</v>
      </c>
      <c r="E342" s="346"/>
      <c r="F342" s="346"/>
      <c r="G342" s="346"/>
      <c r="H342" s="346" t="s">
        <v>906</v>
      </c>
      <c r="I342" s="346"/>
      <c r="J342" s="347"/>
    </row>
    <row r="343" spans="1:11" ht="15.75">
      <c r="A343" s="340">
        <f>' ТЗ 2б'!A708</f>
        <v>11</v>
      </c>
      <c r="B343" s="343" t="str">
        <f>' ТЗ 2б'!B708</f>
        <v>Молниеотвод №2 КС №2б</v>
      </c>
      <c r="C343" s="344"/>
      <c r="D343" s="355"/>
      <c r="E343" s="346"/>
      <c r="F343" s="346"/>
      <c r="G343" s="346"/>
      <c r="H343" s="346"/>
      <c r="I343" s="346"/>
      <c r="J343" s="347"/>
      <c r="K343" s="356"/>
    </row>
    <row r="344" spans="1:11">
      <c r="A344" s="344">
        <v>1</v>
      </c>
      <c r="B344" s="348" t="str">
        <f>' ТЗ 2б'!B710</f>
        <v xml:space="preserve">Труба 219х8 ст.09Г2С </v>
      </c>
      <c r="C344" s="349" t="str">
        <f>' ТЗ 2б'!C710</f>
        <v>тн</v>
      </c>
      <c r="D344" s="349">
        <f>' ТЗ 2б'!D710</f>
        <v>0.42899999999999999</v>
      </c>
      <c r="E344" s="346"/>
      <c r="F344" s="346"/>
      <c r="G344" s="346" t="s">
        <v>906</v>
      </c>
      <c r="H344" s="346"/>
      <c r="I344" s="346"/>
      <c r="J344" s="347"/>
    </row>
    <row r="345" spans="1:11" ht="15" customHeight="1">
      <c r="A345" s="483">
        <v>4</v>
      </c>
      <c r="B345" s="348" t="str">
        <f>' ТЗ 2б'!B714</f>
        <v>Цемент М-400</v>
      </c>
      <c r="C345" s="349" t="str">
        <f>' ТЗ 2б'!C714</f>
        <v>тн</v>
      </c>
      <c r="D345" s="349">
        <f>' ТЗ 2б'!D714</f>
        <v>0.06</v>
      </c>
      <c r="E345" s="346"/>
      <c r="F345" s="346"/>
      <c r="G345" s="346"/>
      <c r="H345" s="346" t="s">
        <v>906</v>
      </c>
      <c r="I345" s="346"/>
      <c r="J345" s="347"/>
    </row>
    <row r="346" spans="1:11">
      <c r="A346" s="485"/>
      <c r="B346" s="348" t="str">
        <f>' ТЗ 2б'!B715</f>
        <v>Песок</v>
      </c>
      <c r="C346" s="349" t="str">
        <f>' ТЗ 2б'!C715</f>
        <v>м3</v>
      </c>
      <c r="D346" s="349">
        <f>' ТЗ 2б'!D715</f>
        <v>0.3</v>
      </c>
      <c r="E346" s="346"/>
      <c r="F346" s="346"/>
      <c r="G346" s="346" t="s">
        <v>906</v>
      </c>
      <c r="H346" s="346"/>
      <c r="I346" s="346"/>
      <c r="J346" s="347"/>
      <c r="K346" s="394"/>
    </row>
    <row r="347" spans="1:11">
      <c r="A347" s="344">
        <v>5</v>
      </c>
      <c r="B347" s="345" t="str">
        <f>' ТЗ 2б'!B717</f>
        <v>Эмаль КО-198</v>
      </c>
      <c r="C347" s="346" t="str">
        <f>' ТЗ 2б'!C717</f>
        <v>кг</v>
      </c>
      <c r="D347" s="346">
        <f>' ТЗ 2б'!D717</f>
        <v>0.5</v>
      </c>
      <c r="E347" s="346"/>
      <c r="F347" s="346"/>
      <c r="G347" s="346"/>
      <c r="H347" s="346" t="s">
        <v>906</v>
      </c>
      <c r="I347" s="346"/>
      <c r="J347" s="347"/>
    </row>
    <row r="348" spans="1:11">
      <c r="A348" s="344">
        <v>6</v>
      </c>
      <c r="B348" s="363" t="str">
        <f>' ТЗ 2б'!B719</f>
        <v>Грунт-эмаль ИЗОЛЭП-mastic</v>
      </c>
      <c r="C348" s="364" t="str">
        <f>' ТЗ 2б'!C719</f>
        <v>кг</v>
      </c>
      <c r="D348" s="364">
        <f>' ТЗ 2б'!D719</f>
        <v>3.7</v>
      </c>
      <c r="E348" s="346"/>
      <c r="F348" s="346"/>
      <c r="G348" s="346"/>
      <c r="H348" s="346" t="s">
        <v>906</v>
      </c>
      <c r="I348" s="346"/>
      <c r="J348" s="347"/>
    </row>
    <row r="349" spans="1:11">
      <c r="A349" s="483">
        <v>7</v>
      </c>
      <c r="B349" s="352" t="str">
        <f>' ТЗ 2б'!B721</f>
        <v>Труба 159х6 Вст3сп5</v>
      </c>
      <c r="C349" s="342" t="str">
        <f>' ТЗ 2б'!C721</f>
        <v>тн</v>
      </c>
      <c r="D349" s="342">
        <f>' ТЗ 2б'!D721</f>
        <v>8.7999999999999995E-2</v>
      </c>
      <c r="E349" s="346"/>
      <c r="F349" s="346"/>
      <c r="G349" s="346"/>
      <c r="H349" s="346" t="s">
        <v>906</v>
      </c>
      <c r="I349" s="346"/>
      <c r="J349" s="347"/>
    </row>
    <row r="350" spans="1:11">
      <c r="A350" s="484"/>
      <c r="B350" s="352" t="str">
        <f>' ТЗ 2б'!B722</f>
        <v>Труба 114х5 Вст3пс2</v>
      </c>
      <c r="C350" s="342" t="str">
        <f>' ТЗ 2б'!C722</f>
        <v>тн</v>
      </c>
      <c r="D350" s="342">
        <f>' ТЗ 2б'!D722</f>
        <v>4.2999999999999997E-2</v>
      </c>
      <c r="E350" s="346"/>
      <c r="F350" s="346"/>
      <c r="G350" s="346" t="s">
        <v>906</v>
      </c>
      <c r="H350" s="346"/>
      <c r="I350" s="346"/>
      <c r="J350" s="347"/>
    </row>
    <row r="351" spans="1:11">
      <c r="A351" s="484"/>
      <c r="B351" s="352" t="str">
        <f>' ТЗ 2б'!B723</f>
        <v>Труба 89х5 Вст3пс2</v>
      </c>
      <c r="C351" s="342" t="str">
        <f>' ТЗ 2б'!C723</f>
        <v>тн</v>
      </c>
      <c r="D351" s="342">
        <f>' ТЗ 2б'!D723</f>
        <v>3.3000000000000002E-2</v>
      </c>
      <c r="E351" s="346"/>
      <c r="F351" s="346"/>
      <c r="G351" s="346"/>
      <c r="H351" s="346" t="s">
        <v>906</v>
      </c>
      <c r="I351" s="346"/>
      <c r="J351" s="347"/>
    </row>
    <row r="352" spans="1:11">
      <c r="A352" s="484"/>
      <c r="B352" s="352" t="str">
        <f>' ТЗ 2б'!B724</f>
        <v>Труба 57х3 Вст3пс2</v>
      </c>
      <c r="C352" s="342" t="str">
        <f>' ТЗ 2б'!C724</f>
        <v>тн</v>
      </c>
      <c r="D352" s="342">
        <f>' ТЗ 2б'!D724</f>
        <v>1.2999999999999999E-2</v>
      </c>
      <c r="E352" s="346"/>
      <c r="F352" s="346"/>
      <c r="G352" s="346"/>
      <c r="H352" s="346" t="s">
        <v>906</v>
      </c>
      <c r="I352" s="346"/>
      <c r="J352" s="347"/>
    </row>
    <row r="353" spans="1:13">
      <c r="A353" s="484"/>
      <c r="B353" s="352" t="str">
        <f>' ТЗ 2б'!B725</f>
        <v>Уголок 75х6</v>
      </c>
      <c r="C353" s="342" t="str">
        <f>' ТЗ 2б'!C725</f>
        <v>тн</v>
      </c>
      <c r="D353" s="342">
        <f>' ТЗ 2б'!D725</f>
        <v>1E-3</v>
      </c>
      <c r="E353" s="347"/>
      <c r="F353" s="347"/>
      <c r="G353" s="346" t="s">
        <v>906</v>
      </c>
      <c r="H353" s="346"/>
      <c r="I353" s="346"/>
      <c r="J353" s="347"/>
      <c r="K353" s="515"/>
      <c r="L353" s="516"/>
      <c r="M353" s="516"/>
    </row>
    <row r="354" spans="1:13">
      <c r="A354" s="484"/>
      <c r="B354" s="352" t="str">
        <f>' ТЗ 2б'!B726</f>
        <v>Лист 6</v>
      </c>
      <c r="C354" s="342" t="str">
        <f>' ТЗ 2б'!C726</f>
        <v>тн</v>
      </c>
      <c r="D354" s="342">
        <f>' ТЗ 2б'!D726</f>
        <v>1E-3</v>
      </c>
      <c r="E354" s="347"/>
      <c r="F354" s="347"/>
      <c r="G354" s="346" t="s">
        <v>906</v>
      </c>
      <c r="H354" s="346"/>
      <c r="I354" s="346"/>
      <c r="J354" s="347"/>
    </row>
    <row r="355" spans="1:13">
      <c r="A355" s="484"/>
      <c r="B355" s="352" t="str">
        <f>' ТЗ 2б'!B727</f>
        <v>Круг 30</v>
      </c>
      <c r="C355" s="342" t="str">
        <f>' ТЗ 2б'!C727</f>
        <v>тн</v>
      </c>
      <c r="D355" s="342">
        <f>' ТЗ 2б'!D727</f>
        <v>2E-3</v>
      </c>
      <c r="E355" s="347"/>
      <c r="F355" s="347"/>
      <c r="G355" s="346"/>
      <c r="H355" s="346" t="s">
        <v>906</v>
      </c>
      <c r="I355" s="346"/>
      <c r="J355" s="347"/>
    </row>
    <row r="356" spans="1:13">
      <c r="A356" s="485"/>
      <c r="B356" s="352" t="str">
        <f>' ТЗ 2б'!B728</f>
        <v>Круг 20</v>
      </c>
      <c r="C356" s="342" t="str">
        <f>' ТЗ 2б'!C728</f>
        <v>тн</v>
      </c>
      <c r="D356" s="342">
        <f>' ТЗ 2б'!D728</f>
        <v>5.0000000000000001E-3</v>
      </c>
      <c r="E356" s="346"/>
      <c r="F356" s="346"/>
      <c r="G356" s="346"/>
      <c r="H356" s="346" t="s">
        <v>906</v>
      </c>
      <c r="I356" s="346"/>
      <c r="J356" s="347"/>
    </row>
    <row r="357" spans="1:13">
      <c r="A357" s="483">
        <v>8</v>
      </c>
      <c r="B357" s="352" t="str">
        <f>' ТЗ 2б'!B730</f>
        <v>Грунтовка ГФ-017</v>
      </c>
      <c r="C357" s="342" t="str">
        <f>' ТЗ 2б'!C730</f>
        <v>кг</v>
      </c>
      <c r="D357" s="342">
        <f>' ТЗ 2б'!D730</f>
        <v>0.6</v>
      </c>
      <c r="E357" s="346"/>
      <c r="F357" s="346"/>
      <c r="G357" s="346"/>
      <c r="H357" s="346" t="s">
        <v>906</v>
      </c>
      <c r="I357" s="346"/>
      <c r="J357" s="347"/>
    </row>
    <row r="358" spans="1:13">
      <c r="A358" s="485"/>
      <c r="B358" s="352" t="str">
        <f>' ТЗ 2б'!B731</f>
        <v>Эмаль ПФ-115</v>
      </c>
      <c r="C358" s="342" t="str">
        <f>' ТЗ 2б'!C731</f>
        <v>кг</v>
      </c>
      <c r="D358" s="342">
        <f>' ТЗ 2б'!D731</f>
        <v>1.5</v>
      </c>
      <c r="E358" s="347"/>
      <c r="F358" s="347"/>
      <c r="G358" s="346"/>
      <c r="H358" s="346" t="s">
        <v>906</v>
      </c>
      <c r="I358" s="346"/>
      <c r="J358" s="347"/>
    </row>
    <row r="359" spans="1:13" ht="15.75">
      <c r="A359" s="340">
        <f>' ТЗ 2б'!A732</f>
        <v>12</v>
      </c>
      <c r="B359" s="373" t="str">
        <f>' ТЗ 2б'!B732</f>
        <v>Кабельная эстакада КС №2б</v>
      </c>
      <c r="C359" s="344"/>
      <c r="D359" s="360"/>
      <c r="E359" s="346"/>
      <c r="F359" s="346"/>
      <c r="G359" s="346"/>
      <c r="H359" s="346"/>
      <c r="I359" s="346"/>
      <c r="J359" s="347"/>
    </row>
    <row r="360" spans="1:13">
      <c r="A360" s="369"/>
      <c r="B360" s="404" t="str">
        <f>' ТЗ 2б'!B733</f>
        <v>для обустройства скважин с 1 по 12</v>
      </c>
      <c r="C360" s="344"/>
      <c r="D360" s="371"/>
      <c r="E360" s="346"/>
      <c r="F360" s="346"/>
      <c r="G360" s="346"/>
      <c r="H360" s="346"/>
      <c r="I360" s="346"/>
      <c r="J360" s="347"/>
    </row>
    <row r="361" spans="1:13">
      <c r="A361" s="344">
        <v>1</v>
      </c>
      <c r="B361" s="345" t="str">
        <f>' ТЗ 2б'!B735</f>
        <v xml:space="preserve">Труба 159х8 ст.09Г2С </v>
      </c>
      <c r="C361" s="346" t="str">
        <f>' ТЗ 2б'!C735</f>
        <v>тн</v>
      </c>
      <c r="D361" s="346">
        <f>' ТЗ 2б'!D735</f>
        <v>11.824</v>
      </c>
      <c r="E361" s="347"/>
      <c r="F361" s="347"/>
      <c r="G361" s="346" t="s">
        <v>906</v>
      </c>
      <c r="H361" s="346"/>
      <c r="I361" s="346"/>
      <c r="J361" s="347"/>
    </row>
    <row r="362" spans="1:13">
      <c r="A362" s="344">
        <v>2</v>
      </c>
      <c r="B362" s="345" t="str">
        <f>' ТЗ 2б'!B737</f>
        <v xml:space="preserve">Труба 273х8 ст.09Г2С </v>
      </c>
      <c r="C362" s="346" t="str">
        <f>' ТЗ 2б'!C737</f>
        <v>тн</v>
      </c>
      <c r="D362" s="346">
        <f>' ТЗ 2б'!D737</f>
        <v>0.65900000000000003</v>
      </c>
      <c r="E362" s="346"/>
      <c r="F362" s="346"/>
      <c r="G362" s="346" t="s">
        <v>906</v>
      </c>
      <c r="H362" s="346"/>
      <c r="I362" s="346"/>
      <c r="J362" s="347"/>
    </row>
    <row r="363" spans="1:13">
      <c r="A363" s="483">
        <v>5</v>
      </c>
      <c r="B363" s="345" t="str">
        <f>' ТЗ 2б'!B741</f>
        <v>Цемент М-400</v>
      </c>
      <c r="C363" s="346" t="str">
        <f>' ТЗ 2б'!C741</f>
        <v>тн</v>
      </c>
      <c r="D363" s="346">
        <f>' ТЗ 2б'!D741</f>
        <v>1.39</v>
      </c>
      <c r="E363" s="346"/>
      <c r="F363" s="346"/>
      <c r="G363" s="346"/>
      <c r="H363" s="346" t="s">
        <v>906</v>
      </c>
      <c r="I363" s="346"/>
      <c r="J363" s="347"/>
    </row>
    <row r="364" spans="1:13">
      <c r="A364" s="485"/>
      <c r="B364" s="345" t="str">
        <f>' ТЗ 2б'!B742</f>
        <v>Песок</v>
      </c>
      <c r="C364" s="346" t="str">
        <f>' ТЗ 2б'!C742</f>
        <v>м3</v>
      </c>
      <c r="D364" s="346">
        <f>' ТЗ 2б'!D742</f>
        <v>7.4</v>
      </c>
      <c r="E364" s="346"/>
      <c r="F364" s="346"/>
      <c r="G364" s="346" t="s">
        <v>906</v>
      </c>
      <c r="H364" s="346"/>
      <c r="I364" s="346"/>
      <c r="J364" s="347"/>
    </row>
    <row r="365" spans="1:13">
      <c r="A365" s="344">
        <v>6</v>
      </c>
      <c r="B365" s="348" t="str">
        <f>' ТЗ 2б'!B744</f>
        <v>Эмаль КО-198</v>
      </c>
      <c r="C365" s="349" t="str">
        <f>' ТЗ 2б'!C744</f>
        <v>кг</v>
      </c>
      <c r="D365" s="349">
        <f>' ТЗ 2б'!D744</f>
        <v>25.9</v>
      </c>
      <c r="E365" s="346"/>
      <c r="F365" s="346"/>
      <c r="G365" s="346"/>
      <c r="H365" s="346" t="s">
        <v>906</v>
      </c>
      <c r="I365" s="346"/>
      <c r="J365" s="347"/>
    </row>
    <row r="366" spans="1:13">
      <c r="A366" s="344">
        <v>7</v>
      </c>
      <c r="B366" s="352" t="str">
        <f>' ТЗ 2б'!B746</f>
        <v>Грунт-эмаль ИЗОЛЭП-mastic</v>
      </c>
      <c r="C366" s="342" t="str">
        <f>' ТЗ 2б'!C746</f>
        <v>кг</v>
      </c>
      <c r="D366" s="355">
        <f>' ТЗ 2б'!D746</f>
        <v>81</v>
      </c>
      <c r="E366" s="346"/>
      <c r="F366" s="346"/>
      <c r="G366" s="346"/>
      <c r="H366" s="346" t="s">
        <v>906</v>
      </c>
      <c r="I366" s="346"/>
      <c r="J366" s="347"/>
    </row>
    <row r="367" spans="1:13">
      <c r="A367" s="483">
        <v>8</v>
      </c>
      <c r="B367" s="363" t="str">
        <f>' ТЗ 2б'!B748</f>
        <v>Лист 8</v>
      </c>
      <c r="C367" s="364" t="str">
        <f>' ТЗ 2б'!C748</f>
        <v>тн</v>
      </c>
      <c r="D367" s="364">
        <f>' ТЗ 2б'!D748</f>
        <v>0.246</v>
      </c>
      <c r="E367" s="346"/>
      <c r="F367" s="346"/>
      <c r="G367" s="346" t="s">
        <v>906</v>
      </c>
      <c r="H367" s="346"/>
      <c r="I367" s="346"/>
      <c r="J367" s="347"/>
    </row>
    <row r="368" spans="1:13">
      <c r="A368" s="484"/>
      <c r="B368" s="363" t="str">
        <f>' ТЗ 2б'!B749</f>
        <v>Лист 6</v>
      </c>
      <c r="C368" s="364" t="str">
        <f>' ТЗ 2б'!C749</f>
        <v>тн</v>
      </c>
      <c r="D368" s="364">
        <f>' ТЗ 2б'!D749</f>
        <v>0.159</v>
      </c>
      <c r="E368" s="347"/>
      <c r="F368" s="347"/>
      <c r="G368" s="346" t="s">
        <v>906</v>
      </c>
      <c r="H368" s="346"/>
      <c r="I368" s="346"/>
      <c r="J368" s="347"/>
    </row>
    <row r="369" spans="1:10">
      <c r="A369" s="485"/>
      <c r="B369" s="363" t="str">
        <f>' ТЗ 2б'!B750</f>
        <v>Лист 10</v>
      </c>
      <c r="C369" s="364" t="str">
        <f>' ТЗ 2б'!C750</f>
        <v>тн</v>
      </c>
      <c r="D369" s="364">
        <f>' ТЗ 2б'!D750</f>
        <v>2.5000000000000001E-2</v>
      </c>
      <c r="E369" s="347"/>
      <c r="F369" s="347"/>
      <c r="G369" s="346" t="s">
        <v>906</v>
      </c>
      <c r="H369" s="346"/>
      <c r="I369" s="346"/>
      <c r="J369" s="347"/>
    </row>
    <row r="370" spans="1:10" ht="51">
      <c r="A370" s="483">
        <v>9</v>
      </c>
      <c r="B370" s="352" t="str">
        <f>' ТЗ 2б'!B752</f>
        <v>Гнутый профиль 160х4</v>
      </c>
      <c r="C370" s="342" t="str">
        <f>' ТЗ 2б'!C752</f>
        <v>тн</v>
      </c>
      <c r="D370" s="342">
        <f>' ТЗ 2б'!D752</f>
        <v>0.13400000000000001</v>
      </c>
      <c r="E370" s="347"/>
      <c r="F370" s="347"/>
      <c r="G370" s="346" t="s">
        <v>906</v>
      </c>
      <c r="H370" s="346"/>
      <c r="I370" s="356" t="s">
        <v>925</v>
      </c>
      <c r="J370" s="347"/>
    </row>
    <row r="371" spans="1:10">
      <c r="A371" s="484"/>
      <c r="B371" s="352" t="str">
        <f>' ТЗ 2б'!B753</f>
        <v xml:space="preserve">Труба 219х8 ст.09Г2С </v>
      </c>
      <c r="C371" s="342" t="str">
        <f>' ТЗ 2б'!C753</f>
        <v>тн</v>
      </c>
      <c r="D371" s="342">
        <f>' ТЗ 2б'!D753</f>
        <v>0.46600000000000003</v>
      </c>
      <c r="E371" s="346"/>
      <c r="F371" s="346"/>
      <c r="G371" s="346" t="s">
        <v>906</v>
      </c>
      <c r="H371" s="346"/>
      <c r="I371" s="346"/>
      <c r="J371" s="347"/>
    </row>
    <row r="372" spans="1:10">
      <c r="A372" s="484"/>
      <c r="B372" s="352" t="str">
        <f>' ТЗ 2б'!B754</f>
        <v>Профиль 100х4</v>
      </c>
      <c r="C372" s="342" t="str">
        <f>' ТЗ 2б'!C754</f>
        <v>тн</v>
      </c>
      <c r="D372" s="342">
        <f>' ТЗ 2б'!D754</f>
        <v>1.0999999999999999E-2</v>
      </c>
      <c r="E372" s="346"/>
      <c r="F372" s="346"/>
      <c r="G372" s="346"/>
      <c r="H372" s="346" t="s">
        <v>906</v>
      </c>
      <c r="I372" s="346"/>
      <c r="J372" s="347"/>
    </row>
    <row r="373" spans="1:10">
      <c r="A373" s="484"/>
      <c r="B373" s="352" t="str">
        <f>' ТЗ 2б'!B755</f>
        <v>Лист 6</v>
      </c>
      <c r="C373" s="342" t="str">
        <f>' ТЗ 2б'!C755</f>
        <v>тн</v>
      </c>
      <c r="D373" s="342">
        <f>' ТЗ 2б'!D755</f>
        <v>3.7999999999999999E-2</v>
      </c>
      <c r="E373" s="346"/>
      <c r="F373" s="346"/>
      <c r="G373" s="346" t="s">
        <v>906</v>
      </c>
      <c r="H373" s="346"/>
      <c r="I373" s="346"/>
      <c r="J373" s="347"/>
    </row>
    <row r="374" spans="1:10">
      <c r="A374" s="485"/>
      <c r="B374" s="352" t="str">
        <f>' ТЗ 2б'!B756</f>
        <v>Лист 8</v>
      </c>
      <c r="C374" s="342" t="str">
        <f>' ТЗ 2б'!C756</f>
        <v>тн</v>
      </c>
      <c r="D374" s="342">
        <f>' ТЗ 2б'!D756</f>
        <v>1.9E-2</v>
      </c>
      <c r="E374" s="346"/>
      <c r="F374" s="346"/>
      <c r="G374" s="346" t="s">
        <v>906</v>
      </c>
      <c r="H374" s="346"/>
      <c r="I374" s="346"/>
      <c r="J374" s="347"/>
    </row>
    <row r="375" spans="1:10">
      <c r="A375" s="483">
        <v>10</v>
      </c>
      <c r="B375" s="363" t="str">
        <f>' ТЗ 2б'!B758</f>
        <v>Труба 114х5 ВСт3пс2</v>
      </c>
      <c r="C375" s="364" t="str">
        <f>' ТЗ 2б'!C758</f>
        <v>тн</v>
      </c>
      <c r="D375" s="364">
        <f>' ТЗ 2б'!D758</f>
        <v>2.1419999999999999</v>
      </c>
      <c r="E375" s="346"/>
      <c r="F375" s="346"/>
      <c r="G375" s="346" t="s">
        <v>906</v>
      </c>
      <c r="H375" s="346"/>
      <c r="I375" s="346"/>
      <c r="J375" s="347"/>
    </row>
    <row r="376" spans="1:10">
      <c r="A376" s="484"/>
      <c r="B376" s="363" t="str">
        <f>' ТЗ 2б'!B759</f>
        <v>Лист 8</v>
      </c>
      <c r="C376" s="364" t="str">
        <f>' ТЗ 2б'!C759</f>
        <v>тн</v>
      </c>
      <c r="D376" s="364">
        <f>' ТЗ 2б'!D759</f>
        <v>1.9E-2</v>
      </c>
      <c r="E376" s="346"/>
      <c r="F376" s="346"/>
      <c r="G376" s="346" t="s">
        <v>906</v>
      </c>
      <c r="H376" s="346"/>
      <c r="I376" s="346"/>
      <c r="J376" s="347"/>
    </row>
    <row r="377" spans="1:10">
      <c r="A377" s="484"/>
      <c r="B377" s="363" t="str">
        <f>' ТЗ 2б'!B760</f>
        <v>Лист 6</v>
      </c>
      <c r="C377" s="364" t="str">
        <f>' ТЗ 2б'!C760</f>
        <v>тн</v>
      </c>
      <c r="D377" s="364">
        <f>' ТЗ 2б'!D760</f>
        <v>0.27300000000000002</v>
      </c>
      <c r="E377" s="346"/>
      <c r="F377" s="346"/>
      <c r="G377" s="346" t="s">
        <v>906</v>
      </c>
      <c r="H377" s="346"/>
      <c r="I377" s="346"/>
      <c r="J377" s="347"/>
    </row>
    <row r="378" spans="1:10">
      <c r="A378" s="484"/>
      <c r="B378" s="363" t="str">
        <f>' ТЗ 2б'!B761</f>
        <v>Швеллер 12У</v>
      </c>
      <c r="C378" s="364" t="str">
        <f>' ТЗ 2б'!C761</f>
        <v>тн</v>
      </c>
      <c r="D378" s="364">
        <f>' ТЗ 2б'!D761</f>
        <v>3.5000000000000003E-2</v>
      </c>
      <c r="E378" s="346"/>
      <c r="F378" s="346"/>
      <c r="G378" s="346" t="s">
        <v>906</v>
      </c>
      <c r="H378" s="346"/>
      <c r="I378" s="346"/>
      <c r="J378" s="347"/>
    </row>
    <row r="379" spans="1:10">
      <c r="A379" s="484"/>
      <c r="B379" s="363" t="str">
        <f>' ТЗ 2б'!B762</f>
        <v>Уголок 50х5</v>
      </c>
      <c r="C379" s="364" t="str">
        <f>' ТЗ 2б'!C762</f>
        <v>тн</v>
      </c>
      <c r="D379" s="364">
        <f>' ТЗ 2б'!D762</f>
        <v>1E-3</v>
      </c>
      <c r="E379" s="346"/>
      <c r="F379" s="346"/>
      <c r="G379" s="346" t="s">
        <v>906</v>
      </c>
      <c r="H379" s="346"/>
      <c r="I379" s="346"/>
      <c r="J379" s="347"/>
    </row>
    <row r="380" spans="1:10">
      <c r="A380" s="484"/>
      <c r="B380" s="363" t="str">
        <f>' ТЗ 2б'!B763</f>
        <v>Уголок 75х6</v>
      </c>
      <c r="C380" s="364" t="str">
        <f>' ТЗ 2б'!C763</f>
        <v>тн</v>
      </c>
      <c r="D380" s="364">
        <f>' ТЗ 2б'!D763</f>
        <v>1.2999999999999999E-2</v>
      </c>
      <c r="E380" s="346"/>
      <c r="F380" s="346"/>
      <c r="G380" s="346" t="s">
        <v>906</v>
      </c>
      <c r="H380" s="346"/>
      <c r="I380" s="346"/>
      <c r="J380" s="347"/>
    </row>
    <row r="381" spans="1:10">
      <c r="A381" s="484"/>
      <c r="B381" s="363" t="str">
        <f>' ТЗ 2б'!B764</f>
        <v>Лист 4</v>
      </c>
      <c r="C381" s="364" t="str">
        <f>' ТЗ 2б'!C764</f>
        <v>тн</v>
      </c>
      <c r="D381" s="364">
        <f>' ТЗ 2б'!D764</f>
        <v>4.0000000000000001E-3</v>
      </c>
      <c r="E381" s="346"/>
      <c r="F381" s="346"/>
      <c r="G381" s="346" t="s">
        <v>906</v>
      </c>
      <c r="H381" s="346"/>
      <c r="I381" s="346"/>
      <c r="J381" s="347"/>
    </row>
    <row r="382" spans="1:10">
      <c r="A382" s="484"/>
      <c r="B382" s="363" t="str">
        <f>' ТЗ 2б'!B765</f>
        <v>Болт М12</v>
      </c>
      <c r="C382" s="364" t="str">
        <f>' ТЗ 2б'!C765</f>
        <v>шт</v>
      </c>
      <c r="D382" s="364">
        <f>' ТЗ 2б'!D765</f>
        <v>8</v>
      </c>
      <c r="E382" s="346"/>
      <c r="F382" s="346"/>
      <c r="G382" s="346"/>
      <c r="H382" s="346" t="s">
        <v>906</v>
      </c>
      <c r="I382" s="346"/>
      <c r="J382" s="347"/>
    </row>
    <row r="383" spans="1:10" ht="25.5">
      <c r="A383" s="484"/>
      <c r="B383" s="363" t="str">
        <f>' ТЗ 2б'!B766</f>
        <v>Гайка М12</v>
      </c>
      <c r="C383" s="364" t="str">
        <f>' ТЗ 2б'!C766</f>
        <v>шт</v>
      </c>
      <c r="D383" s="364">
        <f>' ТЗ 2б'!D766</f>
        <v>8</v>
      </c>
      <c r="E383" s="346"/>
      <c r="F383" s="346"/>
      <c r="G383" s="346" t="s">
        <v>906</v>
      </c>
      <c r="H383" s="346"/>
      <c r="I383" s="356" t="s">
        <v>926</v>
      </c>
      <c r="J383" s="347"/>
    </row>
    <row r="384" spans="1:10">
      <c r="A384" s="485"/>
      <c r="B384" s="363" t="str">
        <f>' ТЗ 2б'!B767</f>
        <v>Шайба А12</v>
      </c>
      <c r="C384" s="364" t="str">
        <f>' ТЗ 2б'!C767</f>
        <v>шт</v>
      </c>
      <c r="D384" s="364">
        <f>' ТЗ 2б'!D767</f>
        <v>16</v>
      </c>
      <c r="E384" s="346"/>
      <c r="F384" s="346"/>
      <c r="G384" s="346"/>
      <c r="H384" s="346" t="s">
        <v>906</v>
      </c>
      <c r="I384" s="346"/>
      <c r="J384" s="347"/>
    </row>
    <row r="385" spans="1:11">
      <c r="A385" s="483">
        <v>11</v>
      </c>
      <c r="B385" s="372" t="str">
        <f>' ТЗ 2б'!B769</f>
        <v>Гнутый профиль 120х4</v>
      </c>
      <c r="C385" s="364" t="str">
        <f>' ТЗ 2б'!C769</f>
        <v>тн</v>
      </c>
      <c r="D385" s="364">
        <f>' ТЗ 2б'!D769</f>
        <v>4.9729999999999999</v>
      </c>
      <c r="E385" s="347"/>
      <c r="F385" s="347"/>
      <c r="G385" s="346" t="s">
        <v>906</v>
      </c>
      <c r="H385" s="346"/>
      <c r="I385" s="346"/>
      <c r="J385" s="347"/>
    </row>
    <row r="386" spans="1:11">
      <c r="A386" s="485"/>
      <c r="B386" s="372" t="str">
        <f>' ТЗ 2б'!B770</f>
        <v>Гнутый профиль 80х4</v>
      </c>
      <c r="C386" s="364" t="str">
        <f>' ТЗ 2б'!C770</f>
        <v>тн</v>
      </c>
      <c r="D386" s="364">
        <f>' ТЗ 2б'!D770</f>
        <v>1.0269999999999999</v>
      </c>
      <c r="E386" s="347"/>
      <c r="F386" s="347"/>
      <c r="G386" s="346" t="s">
        <v>906</v>
      </c>
      <c r="H386" s="346"/>
      <c r="I386" s="346"/>
      <c r="J386" s="347"/>
      <c r="K386" s="356"/>
    </row>
    <row r="387" spans="1:11">
      <c r="A387" s="483">
        <v>12</v>
      </c>
      <c r="B387" s="372" t="str">
        <f>' ТЗ 2б'!B772</f>
        <v>Грунтовка ГФ-017</v>
      </c>
      <c r="C387" s="364" t="str">
        <f>' ТЗ 2б'!C772</f>
        <v>кг</v>
      </c>
      <c r="D387" s="364">
        <f>' ТЗ 2б'!D772</f>
        <v>28.8</v>
      </c>
      <c r="E387" s="347"/>
      <c r="F387" s="347"/>
      <c r="G387" s="346"/>
      <c r="H387" s="346" t="s">
        <v>906</v>
      </c>
      <c r="I387" s="346"/>
      <c r="J387" s="347"/>
    </row>
    <row r="388" spans="1:11">
      <c r="A388" s="485"/>
      <c r="B388" s="372" t="str">
        <f>' ТЗ 2б'!B773</f>
        <v>Эмаль ПФ-115</v>
      </c>
      <c r="C388" s="364" t="str">
        <f>' ТЗ 2б'!C773</f>
        <v>кг</v>
      </c>
      <c r="D388" s="364">
        <f>' ТЗ 2б'!D773</f>
        <v>74.8</v>
      </c>
      <c r="E388" s="346"/>
      <c r="F388" s="346"/>
      <c r="G388" s="346"/>
      <c r="H388" s="346" t="s">
        <v>906</v>
      </c>
      <c r="I388" s="346"/>
      <c r="J388" s="347"/>
    </row>
    <row r="389" spans="1:11">
      <c r="A389" s="369"/>
      <c r="B389" s="405" t="str">
        <f>' ТЗ 2б'!B774</f>
        <v>для обустройства скважин с 13 по 24</v>
      </c>
      <c r="C389" s="344"/>
      <c r="D389" s="360"/>
      <c r="E389" s="346"/>
      <c r="F389" s="346"/>
      <c r="G389" s="346"/>
      <c r="H389" s="346"/>
      <c r="I389" s="346"/>
      <c r="J389" s="347"/>
    </row>
    <row r="390" spans="1:11">
      <c r="A390" s="344">
        <v>1</v>
      </c>
      <c r="B390" s="345" t="str">
        <f>' ТЗ 2б'!B776</f>
        <v xml:space="preserve">Труба 159х8 ст.09Г2С </v>
      </c>
      <c r="C390" s="346" t="str">
        <f>' ТЗ 2б'!C776</f>
        <v>тн</v>
      </c>
      <c r="D390" s="346">
        <f>' ТЗ 2б'!D776</f>
        <v>11.824</v>
      </c>
      <c r="E390" s="346"/>
      <c r="F390" s="346"/>
      <c r="G390" s="346" t="s">
        <v>906</v>
      </c>
      <c r="H390" s="346"/>
      <c r="I390" s="346"/>
      <c r="J390" s="347"/>
    </row>
    <row r="391" spans="1:11">
      <c r="A391" s="344">
        <v>2</v>
      </c>
      <c r="B391" s="345" t="str">
        <f>' ТЗ 2б'!B778</f>
        <v xml:space="preserve">Труба 273х8 ст.09Г2С </v>
      </c>
      <c r="C391" s="346" t="str">
        <f>' ТЗ 2б'!C778</f>
        <v>тн</v>
      </c>
      <c r="D391" s="346">
        <f>' ТЗ 2б'!D778</f>
        <v>0.65900000000000003</v>
      </c>
      <c r="E391" s="346"/>
      <c r="F391" s="346"/>
      <c r="G391" s="346" t="s">
        <v>906</v>
      </c>
      <c r="H391" s="346"/>
      <c r="I391" s="346"/>
      <c r="J391" s="347"/>
    </row>
    <row r="392" spans="1:11">
      <c r="A392" s="483">
        <v>6</v>
      </c>
      <c r="B392" s="345" t="str">
        <f>' ТЗ 2б'!B782</f>
        <v>Цемент М-400</v>
      </c>
      <c r="C392" s="346" t="str">
        <f>' ТЗ 2б'!C782</f>
        <v>тн</v>
      </c>
      <c r="D392" s="346">
        <f>' ТЗ 2б'!D782</f>
        <v>1.39</v>
      </c>
      <c r="E392" s="346"/>
      <c r="F392" s="346"/>
      <c r="G392" s="346"/>
      <c r="H392" s="346" t="s">
        <v>906</v>
      </c>
      <c r="I392" s="346"/>
      <c r="J392" s="347"/>
    </row>
    <row r="393" spans="1:11">
      <c r="A393" s="485"/>
      <c r="B393" s="345" t="str">
        <f>' ТЗ 2б'!B783</f>
        <v>Песок</v>
      </c>
      <c r="C393" s="346" t="str">
        <f>' ТЗ 2б'!C783</f>
        <v>м3</v>
      </c>
      <c r="D393" s="346">
        <f>' ТЗ 2б'!D783</f>
        <v>7.4</v>
      </c>
      <c r="E393" s="346"/>
      <c r="F393" s="346"/>
      <c r="G393" s="346" t="s">
        <v>906</v>
      </c>
      <c r="H393" s="346"/>
      <c r="I393" s="346"/>
      <c r="J393" s="347"/>
    </row>
    <row r="394" spans="1:11">
      <c r="A394" s="344">
        <v>7</v>
      </c>
      <c r="B394" s="345" t="str">
        <f>' ТЗ 2б'!B785</f>
        <v>Эмаль КО-198</v>
      </c>
      <c r="C394" s="346" t="str">
        <f>' ТЗ 2б'!C785</f>
        <v>кг</v>
      </c>
      <c r="D394" s="346">
        <f>' ТЗ 2б'!D785</f>
        <v>25.9</v>
      </c>
      <c r="E394" s="346"/>
      <c r="F394" s="346"/>
      <c r="G394" s="346"/>
      <c r="H394" s="346" t="s">
        <v>906</v>
      </c>
      <c r="I394" s="346"/>
      <c r="J394" s="347"/>
    </row>
    <row r="395" spans="1:11">
      <c r="A395" s="344">
        <v>8</v>
      </c>
      <c r="B395" s="352" t="str">
        <f>' ТЗ 2б'!B787</f>
        <v>Грунт-эмаль ИЗОЛЭП-mastic</v>
      </c>
      <c r="C395" s="342" t="str">
        <f>' ТЗ 2б'!C787</f>
        <v>кг</v>
      </c>
      <c r="D395" s="355">
        <f>' ТЗ 2б'!D787</f>
        <v>81</v>
      </c>
      <c r="E395" s="346"/>
      <c r="F395" s="346"/>
      <c r="G395" s="346"/>
      <c r="H395" s="346" t="s">
        <v>906</v>
      </c>
      <c r="I395" s="346"/>
      <c r="J395" s="347"/>
    </row>
    <row r="396" spans="1:11">
      <c r="A396" s="483">
        <v>9</v>
      </c>
      <c r="B396" s="352" t="str">
        <f>' ТЗ 2б'!B789</f>
        <v>Лист 8</v>
      </c>
      <c r="C396" s="342" t="str">
        <f>' ТЗ 2б'!C789</f>
        <v>тн</v>
      </c>
      <c r="D396" s="342">
        <f>' ТЗ 2б'!D789</f>
        <v>0.246</v>
      </c>
      <c r="E396" s="346"/>
      <c r="F396" s="346"/>
      <c r="G396" s="346" t="s">
        <v>906</v>
      </c>
      <c r="H396" s="346"/>
      <c r="I396" s="346"/>
      <c r="J396" s="347"/>
    </row>
    <row r="397" spans="1:11">
      <c r="A397" s="484"/>
      <c r="B397" s="352" t="str">
        <f>' ТЗ 2б'!B790</f>
        <v>Лист 6</v>
      </c>
      <c r="C397" s="342" t="str">
        <f>' ТЗ 2б'!C790</f>
        <v>тн</v>
      </c>
      <c r="D397" s="342">
        <f>' ТЗ 2б'!D790</f>
        <v>0.159</v>
      </c>
      <c r="E397" s="346"/>
      <c r="F397" s="346"/>
      <c r="G397" s="346" t="s">
        <v>906</v>
      </c>
      <c r="H397" s="346"/>
      <c r="I397" s="346"/>
      <c r="J397" s="347"/>
    </row>
    <row r="398" spans="1:11">
      <c r="A398" s="485"/>
      <c r="B398" s="352" t="str">
        <f>' ТЗ 2б'!B791</f>
        <v>Лист 10</v>
      </c>
      <c r="C398" s="342" t="str">
        <f>' ТЗ 2б'!C791</f>
        <v>тн</v>
      </c>
      <c r="D398" s="342">
        <f>' ТЗ 2б'!D791</f>
        <v>2.5000000000000001E-2</v>
      </c>
      <c r="E398" s="346"/>
      <c r="F398" s="346"/>
      <c r="G398" s="346" t="s">
        <v>906</v>
      </c>
      <c r="H398" s="346"/>
      <c r="I398" s="346"/>
      <c r="J398" s="347"/>
    </row>
    <row r="399" spans="1:11" ht="51">
      <c r="A399" s="483">
        <v>10</v>
      </c>
      <c r="B399" s="352" t="str">
        <f>' ТЗ 2б'!B793</f>
        <v>Гнутый профиль 160х4</v>
      </c>
      <c r="C399" s="342" t="str">
        <f>' ТЗ 2б'!C793</f>
        <v>тн</v>
      </c>
      <c r="D399" s="342">
        <f>' ТЗ 2б'!D793</f>
        <v>0.13400000000000001</v>
      </c>
      <c r="E399" s="346"/>
      <c r="F399" s="346"/>
      <c r="G399" s="346" t="s">
        <v>906</v>
      </c>
      <c r="H399" s="346"/>
      <c r="I399" s="356" t="s">
        <v>925</v>
      </c>
      <c r="J399" s="347"/>
    </row>
    <row r="400" spans="1:11" s="45" customFormat="1">
      <c r="A400" s="484"/>
      <c r="B400" s="352" t="str">
        <f>' ТЗ 2б'!B794</f>
        <v xml:space="preserve">Труба 219х8 ст.09Г2С </v>
      </c>
      <c r="C400" s="342" t="str">
        <f>' ТЗ 2б'!C794</f>
        <v>тн</v>
      </c>
      <c r="D400" s="342">
        <f>' ТЗ 2б'!D794</f>
        <v>0.46600000000000003</v>
      </c>
      <c r="E400" s="346"/>
      <c r="F400" s="346"/>
      <c r="G400" s="346" t="s">
        <v>906</v>
      </c>
      <c r="H400" s="346"/>
      <c r="I400" s="346"/>
      <c r="J400" s="347"/>
    </row>
    <row r="401" spans="1:11">
      <c r="A401" s="484"/>
      <c r="B401" s="352" t="str">
        <f>' ТЗ 2б'!B795</f>
        <v>Профиль 100х4</v>
      </c>
      <c r="C401" s="342" t="str">
        <f>' ТЗ 2б'!C795</f>
        <v>тн</v>
      </c>
      <c r="D401" s="342">
        <f>' ТЗ 2б'!D795</f>
        <v>1.0999999999999999E-2</v>
      </c>
      <c r="E401" s="346"/>
      <c r="F401" s="346"/>
      <c r="G401" s="346"/>
      <c r="H401" s="346" t="s">
        <v>906</v>
      </c>
      <c r="I401" s="346"/>
      <c r="J401" s="347"/>
    </row>
    <row r="402" spans="1:11" s="45" customFormat="1">
      <c r="A402" s="484"/>
      <c r="B402" s="352" t="str">
        <f>' ТЗ 2б'!B796</f>
        <v>Лист 6</v>
      </c>
      <c r="C402" s="342" t="str">
        <f>' ТЗ 2б'!C796</f>
        <v>тн</v>
      </c>
      <c r="D402" s="342">
        <f>' ТЗ 2б'!D796</f>
        <v>3.7999999999999999E-2</v>
      </c>
      <c r="E402" s="347"/>
      <c r="F402" s="347"/>
      <c r="G402" s="346" t="s">
        <v>906</v>
      </c>
      <c r="H402" s="346"/>
      <c r="I402" s="346"/>
      <c r="J402" s="347"/>
    </row>
    <row r="403" spans="1:11" s="45" customFormat="1">
      <c r="A403" s="485"/>
      <c r="B403" s="352" t="str">
        <f>' ТЗ 2б'!B797</f>
        <v>Лист 8</v>
      </c>
      <c r="C403" s="342" t="str">
        <f>' ТЗ 2б'!C797</f>
        <v>тн</v>
      </c>
      <c r="D403" s="342">
        <f>' ТЗ 2б'!D797</f>
        <v>1.9E-2</v>
      </c>
      <c r="E403" s="347"/>
      <c r="F403" s="347"/>
      <c r="G403" s="346" t="s">
        <v>906</v>
      </c>
      <c r="H403" s="346"/>
      <c r="I403" s="346"/>
      <c r="J403" s="347"/>
    </row>
    <row r="404" spans="1:11" s="45" customFormat="1">
      <c r="A404" s="483">
        <v>11</v>
      </c>
      <c r="B404" s="352" t="str">
        <f>' ТЗ 2б'!B799</f>
        <v>Труба 114х5 ВСт3пс2</v>
      </c>
      <c r="C404" s="342" t="str">
        <f>' ТЗ 2б'!C799</f>
        <v>тн</v>
      </c>
      <c r="D404" s="342">
        <f>' ТЗ 2б'!D799</f>
        <v>2.1419999999999999</v>
      </c>
      <c r="E404" s="347"/>
      <c r="F404" s="347"/>
      <c r="G404" s="346" t="s">
        <v>906</v>
      </c>
      <c r="H404" s="346"/>
      <c r="I404" s="346"/>
      <c r="J404" s="347"/>
    </row>
    <row r="405" spans="1:11" s="45" customFormat="1">
      <c r="A405" s="484"/>
      <c r="B405" s="352" t="str">
        <f>' ТЗ 2б'!B800</f>
        <v>Лист 8</v>
      </c>
      <c r="C405" s="342" t="str">
        <f>' ТЗ 2б'!C800</f>
        <v>тн</v>
      </c>
      <c r="D405" s="342">
        <f>' ТЗ 2б'!D800</f>
        <v>1.9E-2</v>
      </c>
      <c r="E405" s="347"/>
      <c r="F405" s="347"/>
      <c r="G405" s="346" t="s">
        <v>906</v>
      </c>
      <c r="H405" s="346"/>
      <c r="I405" s="346"/>
      <c r="J405" s="347"/>
    </row>
    <row r="406" spans="1:11" s="45" customFormat="1">
      <c r="A406" s="484"/>
      <c r="B406" s="352" t="str">
        <f>' ТЗ 2б'!B801</f>
        <v>Лист 6</v>
      </c>
      <c r="C406" s="342" t="str">
        <f>' ТЗ 2б'!C801</f>
        <v>тн</v>
      </c>
      <c r="D406" s="342">
        <f>' ТЗ 2б'!D801</f>
        <v>0.27300000000000002</v>
      </c>
      <c r="E406" s="347"/>
      <c r="F406" s="347"/>
      <c r="G406" s="346" t="s">
        <v>906</v>
      </c>
      <c r="H406" s="346"/>
      <c r="I406" s="346"/>
      <c r="J406" s="347"/>
    </row>
    <row r="407" spans="1:11" s="45" customFormat="1">
      <c r="A407" s="484"/>
      <c r="B407" s="352" t="str">
        <f>' ТЗ 2б'!B802</f>
        <v>Швеллер 12У</v>
      </c>
      <c r="C407" s="342" t="str">
        <f>' ТЗ 2б'!C802</f>
        <v>тн</v>
      </c>
      <c r="D407" s="342">
        <f>' ТЗ 2б'!D802</f>
        <v>3.5000000000000003E-2</v>
      </c>
      <c r="E407" s="347"/>
      <c r="F407" s="347"/>
      <c r="G407" s="346" t="s">
        <v>906</v>
      </c>
      <c r="H407" s="346"/>
      <c r="I407" s="346"/>
      <c r="J407" s="347"/>
      <c r="K407" s="95"/>
    </row>
    <row r="408" spans="1:11" s="45" customFormat="1">
      <c r="A408" s="484"/>
      <c r="B408" s="352" t="str">
        <f>' ТЗ 2б'!B803</f>
        <v>Уголок 50х5</v>
      </c>
      <c r="C408" s="342" t="str">
        <f>' ТЗ 2б'!C803</f>
        <v>тн</v>
      </c>
      <c r="D408" s="342">
        <f>' ТЗ 2б'!D803</f>
        <v>1E-3</v>
      </c>
      <c r="E408" s="347"/>
      <c r="F408" s="347"/>
      <c r="G408" s="346" t="s">
        <v>906</v>
      </c>
      <c r="H408" s="346"/>
      <c r="I408" s="346"/>
      <c r="J408" s="347"/>
    </row>
    <row r="409" spans="1:11" s="45" customFormat="1">
      <c r="A409" s="484"/>
      <c r="B409" s="352" t="str">
        <f>' ТЗ 2б'!B804</f>
        <v>Уголок 75х6</v>
      </c>
      <c r="C409" s="342" t="str">
        <f>' ТЗ 2б'!C804</f>
        <v>тн</v>
      </c>
      <c r="D409" s="342">
        <f>' ТЗ 2б'!D804</f>
        <v>1.2999999999999999E-2</v>
      </c>
      <c r="E409" s="347"/>
      <c r="F409" s="347"/>
      <c r="G409" s="346" t="s">
        <v>906</v>
      </c>
      <c r="H409" s="346"/>
      <c r="I409" s="346"/>
      <c r="J409" s="347"/>
    </row>
    <row r="410" spans="1:11" s="45" customFormat="1">
      <c r="A410" s="484"/>
      <c r="B410" s="352" t="str">
        <f>' ТЗ 2б'!B805</f>
        <v>Лист 4</v>
      </c>
      <c r="C410" s="342" t="str">
        <f>' ТЗ 2б'!C805</f>
        <v>тн</v>
      </c>
      <c r="D410" s="342">
        <f>' ТЗ 2б'!D805</f>
        <v>4.0000000000000001E-3</v>
      </c>
      <c r="E410" s="347"/>
      <c r="F410" s="347"/>
      <c r="G410" s="346" t="s">
        <v>906</v>
      </c>
      <c r="H410" s="346"/>
      <c r="I410" s="346"/>
      <c r="J410" s="347"/>
    </row>
    <row r="411" spans="1:11" s="45" customFormat="1">
      <c r="A411" s="484"/>
      <c r="B411" s="352" t="str">
        <f>' ТЗ 2б'!B806</f>
        <v>Болт М12</v>
      </c>
      <c r="C411" s="342" t="str">
        <f>' ТЗ 2б'!C806</f>
        <v>шт</v>
      </c>
      <c r="D411" s="342">
        <f>' ТЗ 2б'!D806</f>
        <v>8</v>
      </c>
      <c r="E411" s="347"/>
      <c r="F411" s="347"/>
      <c r="G411" s="346"/>
      <c r="H411" s="346" t="s">
        <v>906</v>
      </c>
      <c r="I411" s="346"/>
      <c r="J411" s="347"/>
    </row>
    <row r="412" spans="1:11" s="45" customFormat="1" ht="25.5">
      <c r="A412" s="484"/>
      <c r="B412" s="352" t="str">
        <f>' ТЗ 2б'!B807</f>
        <v>Гайка М12</v>
      </c>
      <c r="C412" s="342" t="str">
        <f>' ТЗ 2б'!C807</f>
        <v>шт</v>
      </c>
      <c r="D412" s="342">
        <f>' ТЗ 2б'!D807</f>
        <v>8</v>
      </c>
      <c r="E412" s="347"/>
      <c r="F412" s="347"/>
      <c r="G412" s="346" t="s">
        <v>906</v>
      </c>
      <c r="H412" s="346"/>
      <c r="I412" s="356" t="s">
        <v>926</v>
      </c>
      <c r="J412" s="347"/>
    </row>
    <row r="413" spans="1:11" s="45" customFormat="1">
      <c r="A413" s="485"/>
      <c r="B413" s="352" t="str">
        <f>' ТЗ 2б'!B808</f>
        <v>Шайба А12</v>
      </c>
      <c r="C413" s="342" t="str">
        <f>' ТЗ 2б'!C808</f>
        <v>шт</v>
      </c>
      <c r="D413" s="342">
        <f>' ТЗ 2б'!D808</f>
        <v>16</v>
      </c>
      <c r="E413" s="346"/>
      <c r="F413" s="346"/>
      <c r="G413" s="346"/>
      <c r="H413" s="346" t="s">
        <v>906</v>
      </c>
      <c r="I413" s="346"/>
      <c r="J413" s="347"/>
    </row>
    <row r="414" spans="1:11" s="45" customFormat="1">
      <c r="A414" s="480">
        <v>12</v>
      </c>
      <c r="B414" s="352" t="str">
        <f>' ТЗ 2б'!B810</f>
        <v>Гнутый профиль 120х4</v>
      </c>
      <c r="C414" s="342" t="str">
        <f>' ТЗ 2б'!C810</f>
        <v>тн</v>
      </c>
      <c r="D414" s="342">
        <f>' ТЗ 2б'!D810</f>
        <v>4.9729999999999999</v>
      </c>
      <c r="E414" s="346"/>
      <c r="F414" s="346"/>
      <c r="G414" s="346" t="s">
        <v>906</v>
      </c>
      <c r="H414" s="346"/>
      <c r="I414" s="346"/>
      <c r="J414" s="347"/>
    </row>
    <row r="415" spans="1:11" s="45" customFormat="1">
      <c r="A415" s="482"/>
      <c r="B415" s="352" t="str">
        <f>' ТЗ 2б'!B811</f>
        <v>Гнутый профиль 80х4</v>
      </c>
      <c r="C415" s="342" t="str">
        <f>' ТЗ 2б'!C811</f>
        <v>тн</v>
      </c>
      <c r="D415" s="342">
        <f>' ТЗ 2б'!D811</f>
        <v>1.0269999999999999</v>
      </c>
      <c r="E415" s="346"/>
      <c r="F415" s="346"/>
      <c r="G415" s="346" t="s">
        <v>906</v>
      </c>
      <c r="H415" s="346"/>
      <c r="I415" s="346"/>
      <c r="J415" s="347"/>
    </row>
    <row r="416" spans="1:11" s="45" customFormat="1">
      <c r="A416" s="480">
        <v>13</v>
      </c>
      <c r="B416" s="363" t="str">
        <f>' ТЗ 2б'!B813</f>
        <v>Грунтовка ГФ-017</v>
      </c>
      <c r="C416" s="364" t="str">
        <f>' ТЗ 2б'!C813</f>
        <v>кг</v>
      </c>
      <c r="D416" s="364">
        <f>' ТЗ 2б'!D813</f>
        <v>28.8</v>
      </c>
      <c r="E416" s="346"/>
      <c r="F416" s="346"/>
      <c r="G416" s="346"/>
      <c r="H416" s="346" t="s">
        <v>906</v>
      </c>
      <c r="I416" s="346"/>
      <c r="J416" s="347"/>
    </row>
    <row r="417" spans="1:11" s="45" customFormat="1">
      <c r="A417" s="491"/>
      <c r="B417" s="363" t="str">
        <f>' ТЗ 2б'!B814</f>
        <v>Эмаль ПФ-115</v>
      </c>
      <c r="C417" s="364" t="str">
        <f>' ТЗ 2б'!C814</f>
        <v>кг</v>
      </c>
      <c r="D417" s="364">
        <f>' ТЗ 2б'!D814</f>
        <v>74.8</v>
      </c>
      <c r="E417" s="346"/>
      <c r="F417" s="346"/>
      <c r="G417" s="346"/>
      <c r="H417" s="346" t="s">
        <v>906</v>
      </c>
      <c r="I417" s="346"/>
      <c r="J417" s="347"/>
    </row>
    <row r="418" spans="1:11" s="45" customFormat="1" ht="15.75">
      <c r="A418" s="406">
        <f>' ТЗ 2б'!A815</f>
        <v>13</v>
      </c>
      <c r="B418" s="407" t="str">
        <f>' ТЗ 2б'!B815</f>
        <v>Система дренажной канализации КС №2б</v>
      </c>
      <c r="C418" s="344"/>
      <c r="D418" s="371"/>
      <c r="E418" s="346"/>
      <c r="F418" s="346"/>
      <c r="G418" s="346"/>
      <c r="H418" s="346"/>
      <c r="I418" s="346"/>
      <c r="J418" s="347"/>
    </row>
    <row r="419" spans="1:11" s="45" customFormat="1" ht="15.75">
      <c r="A419" s="406" t="str">
        <f>' ТЗ 2б'!A816</f>
        <v>13.1</v>
      </c>
      <c r="B419" s="407" t="str">
        <f>' ТЗ 2б'!B816</f>
        <v>АС №1</v>
      </c>
      <c r="C419" s="349"/>
      <c r="D419" s="371"/>
      <c r="E419" s="346"/>
      <c r="F419" s="346"/>
      <c r="G419" s="346"/>
      <c r="H419" s="346"/>
      <c r="I419" s="346"/>
      <c r="J419" s="347"/>
      <c r="K419" s="356"/>
    </row>
    <row r="420" spans="1:11" s="45" customFormat="1" ht="15.75">
      <c r="A420" s="406"/>
      <c r="B420" s="407" t="str">
        <f>' ТЗ 2б'!B817</f>
        <v>Емкость дренажная V-25м3 №1</v>
      </c>
      <c r="C420" s="344"/>
      <c r="D420" s="371"/>
      <c r="E420" s="346"/>
      <c r="F420" s="346"/>
      <c r="G420" s="346"/>
      <c r="H420" s="346"/>
      <c r="I420" s="346"/>
      <c r="J420" s="347"/>
    </row>
    <row r="421" spans="1:11" s="45" customFormat="1" ht="15.75">
      <c r="A421" s="361">
        <v>4</v>
      </c>
      <c r="B421" s="354" t="str">
        <f>' ТЗ 2б'!B822</f>
        <v xml:space="preserve">Труба 159х8 ст.09Г2С </v>
      </c>
      <c r="C421" s="349" t="str">
        <f>' ТЗ 2б'!C822</f>
        <v>тн</v>
      </c>
      <c r="D421" s="349">
        <f>' ТЗ 2б'!D822</f>
        <v>1.1259999999999999</v>
      </c>
      <c r="E421" s="346"/>
      <c r="F421" s="346"/>
      <c r="G421" s="346" t="s">
        <v>906</v>
      </c>
      <c r="H421" s="346"/>
      <c r="I421" s="346"/>
      <c r="J421" s="347"/>
      <c r="K421" s="121"/>
    </row>
    <row r="422" spans="1:11" s="45" customFormat="1">
      <c r="A422" s="480">
        <v>6</v>
      </c>
      <c r="B422" s="345" t="str">
        <f>' ТЗ 2б'!B825</f>
        <v>Цемент М-400</v>
      </c>
      <c r="C422" s="346" t="str">
        <f>' ТЗ 2б'!C825</f>
        <v>тн</v>
      </c>
      <c r="D422" s="346">
        <f>' ТЗ 2б'!D825</f>
        <v>0.12</v>
      </c>
      <c r="E422" s="346"/>
      <c r="F422" s="346"/>
      <c r="G422" s="346"/>
      <c r="H422" s="346" t="s">
        <v>906</v>
      </c>
      <c r="I422" s="346"/>
      <c r="J422" s="347"/>
    </row>
    <row r="423" spans="1:11" s="45" customFormat="1">
      <c r="A423" s="482"/>
      <c r="B423" s="345" t="str">
        <f>' ТЗ 2б'!B826</f>
        <v>Песок</v>
      </c>
      <c r="C423" s="346" t="str">
        <f>' ТЗ 2б'!C826</f>
        <v>м3</v>
      </c>
      <c r="D423" s="346">
        <f>' ТЗ 2б'!D826</f>
        <v>0.6</v>
      </c>
      <c r="E423" s="346"/>
      <c r="F423" s="346"/>
      <c r="G423" s="346" t="s">
        <v>906</v>
      </c>
      <c r="H423" s="346"/>
      <c r="I423" s="346"/>
      <c r="J423" s="347"/>
    </row>
    <row r="424" spans="1:11" s="45" customFormat="1">
      <c r="A424" s="361">
        <v>7</v>
      </c>
      <c r="B424" s="354" t="str">
        <f>' ТЗ 2б'!B828</f>
        <v>Эмаль КО-198</v>
      </c>
      <c r="C424" s="349" t="str">
        <f>' ТЗ 2б'!C828</f>
        <v>кг</v>
      </c>
      <c r="D424" s="349">
        <f>' ТЗ 2б'!D828</f>
        <v>2.2999999999999998</v>
      </c>
      <c r="E424" s="346"/>
      <c r="F424" s="346"/>
      <c r="G424" s="346"/>
      <c r="H424" s="346" t="s">
        <v>906</v>
      </c>
      <c r="I424" s="346"/>
      <c r="J424" s="347"/>
    </row>
    <row r="425" spans="1:11" s="45" customFormat="1">
      <c r="A425" s="361">
        <v>8</v>
      </c>
      <c r="B425" s="352" t="str">
        <f>' ТЗ 2б'!B830</f>
        <v>Грунт-эмаль ИЗОЛЭП-mastic</v>
      </c>
      <c r="C425" s="342" t="str">
        <f>' ТЗ 2б'!C830</f>
        <v>кг</v>
      </c>
      <c r="D425" s="342">
        <f>' ТЗ 2б'!D830</f>
        <v>7.3</v>
      </c>
      <c r="E425" s="346"/>
      <c r="F425" s="346"/>
      <c r="G425" s="346"/>
      <c r="H425" s="346" t="s">
        <v>906</v>
      </c>
      <c r="I425" s="346"/>
      <c r="J425" s="347"/>
    </row>
    <row r="426" spans="1:11" s="45" customFormat="1">
      <c r="A426" s="480">
        <v>9</v>
      </c>
      <c r="B426" s="352" t="str">
        <f>' ТЗ 2б'!B832</f>
        <v>Лист 8</v>
      </c>
      <c r="C426" s="342" t="str">
        <f>' ТЗ 2б'!C832</f>
        <v>тн</v>
      </c>
      <c r="D426" s="342">
        <f>' ТЗ 2б'!D832</f>
        <v>2.3E-2</v>
      </c>
      <c r="E426" s="346"/>
      <c r="F426" s="346"/>
      <c r="G426" s="346" t="s">
        <v>906</v>
      </c>
      <c r="H426" s="346"/>
      <c r="I426" s="346"/>
      <c r="J426" s="347"/>
    </row>
    <row r="427" spans="1:11" s="45" customFormat="1">
      <c r="A427" s="482"/>
      <c r="B427" s="352" t="str">
        <f>' ТЗ 2б'!B833</f>
        <v>Лист 6</v>
      </c>
      <c r="C427" s="342" t="str">
        <f>' ТЗ 2б'!C833</f>
        <v>тн</v>
      </c>
      <c r="D427" s="342">
        <f>' ТЗ 2б'!D833</f>
        <v>1.4999999999999999E-2</v>
      </c>
      <c r="E427" s="346"/>
      <c r="F427" s="346"/>
      <c r="G427" s="346" t="s">
        <v>906</v>
      </c>
      <c r="H427" s="346"/>
      <c r="I427" s="346"/>
      <c r="J427" s="347"/>
    </row>
    <row r="428" spans="1:11" s="45" customFormat="1">
      <c r="A428" s="480">
        <v>10</v>
      </c>
      <c r="B428" s="352" t="str">
        <f>' ТЗ 2б'!B835</f>
        <v>Швеллер 18У</v>
      </c>
      <c r="C428" s="342" t="str">
        <f>' ТЗ 2б'!C835</f>
        <v>тн</v>
      </c>
      <c r="D428" s="342">
        <f>' ТЗ 2б'!D835</f>
        <v>0.47399999999999998</v>
      </c>
      <c r="E428" s="346"/>
      <c r="F428" s="346"/>
      <c r="G428" s="346" t="s">
        <v>906</v>
      </c>
      <c r="H428" s="346"/>
      <c r="I428" s="346"/>
      <c r="J428" s="347"/>
    </row>
    <row r="429" spans="1:11" s="45" customFormat="1">
      <c r="A429" s="481"/>
      <c r="B429" s="352" t="str">
        <f>' ТЗ 2б'!B836</f>
        <v>Швеллер 16У</v>
      </c>
      <c r="C429" s="342" t="str">
        <f>' ТЗ 2б'!C836</f>
        <v>тн</v>
      </c>
      <c r="D429" s="342">
        <f>' ТЗ 2б'!D836</f>
        <v>0.128</v>
      </c>
      <c r="E429" s="346"/>
      <c r="F429" s="346"/>
      <c r="G429" s="346" t="s">
        <v>906</v>
      </c>
      <c r="H429" s="346"/>
      <c r="I429" s="346"/>
      <c r="J429" s="347"/>
    </row>
    <row r="430" spans="1:11" s="45" customFormat="1">
      <c r="A430" s="481"/>
      <c r="B430" s="352" t="str">
        <f>' ТЗ 2б'!B837</f>
        <v>Уголок 75х6</v>
      </c>
      <c r="C430" s="342" t="str">
        <f>' ТЗ 2б'!C837</f>
        <v>тн</v>
      </c>
      <c r="D430" s="342">
        <f>' ТЗ 2б'!D837</f>
        <v>6.0000000000000001E-3</v>
      </c>
      <c r="E430" s="346"/>
      <c r="F430" s="346"/>
      <c r="G430" s="346" t="s">
        <v>906</v>
      </c>
      <c r="H430" s="346"/>
      <c r="I430" s="346"/>
      <c r="J430" s="347"/>
    </row>
    <row r="431" spans="1:11" s="45" customFormat="1">
      <c r="A431" s="481"/>
      <c r="B431" s="352" t="str">
        <f>' ТЗ 2б'!B838</f>
        <v>Лист 10</v>
      </c>
      <c r="C431" s="342" t="str">
        <f>' ТЗ 2б'!C838</f>
        <v>тн</v>
      </c>
      <c r="D431" s="342">
        <f>' ТЗ 2б'!D838</f>
        <v>0.24199999999999999</v>
      </c>
      <c r="E431" s="346"/>
      <c r="F431" s="346"/>
      <c r="G431" s="346" t="s">
        <v>906</v>
      </c>
      <c r="H431" s="346"/>
      <c r="I431" s="346"/>
      <c r="J431" s="347"/>
    </row>
    <row r="432" spans="1:11" s="45" customFormat="1">
      <c r="A432" s="481"/>
      <c r="B432" s="352" t="str">
        <f>' ТЗ 2б'!B839</f>
        <v>Лист 6</v>
      </c>
      <c r="C432" s="342" t="str">
        <f>' ТЗ 2б'!C839</f>
        <v>тн</v>
      </c>
      <c r="D432" s="342">
        <f>' ТЗ 2б'!D839</f>
        <v>1.0999999999999999E-2</v>
      </c>
      <c r="E432" s="346"/>
      <c r="F432" s="346"/>
      <c r="G432" s="346" t="s">
        <v>906</v>
      </c>
      <c r="H432" s="346"/>
      <c r="I432" s="346"/>
      <c r="J432" s="347"/>
    </row>
    <row r="433" spans="1:13" s="45" customFormat="1">
      <c r="A433" s="482"/>
      <c r="B433" s="352" t="str">
        <f>' ТЗ 2б'!B840</f>
        <v>Лист 8</v>
      </c>
      <c r="C433" s="342" t="str">
        <f>' ТЗ 2б'!C840</f>
        <v>тн</v>
      </c>
      <c r="D433" s="342">
        <f>' ТЗ 2б'!D840</f>
        <v>4.5999999999999999E-2</v>
      </c>
      <c r="E433" s="346"/>
      <c r="F433" s="346"/>
      <c r="G433" s="346" t="s">
        <v>906</v>
      </c>
      <c r="H433" s="346"/>
      <c r="I433" s="346"/>
      <c r="J433" s="347"/>
      <c r="K433" s="356"/>
    </row>
    <row r="434" spans="1:13" s="45" customFormat="1">
      <c r="A434" s="480">
        <v>11</v>
      </c>
      <c r="B434" s="372" t="str">
        <f>' ТЗ 2б'!B842</f>
        <v>Труба 114х5 ВСт3пс2</v>
      </c>
      <c r="C434" s="364" t="str">
        <f>' ТЗ 2б'!C842</f>
        <v>тн</v>
      </c>
      <c r="D434" s="364">
        <f>' ТЗ 2б'!D842</f>
        <v>0.14399999999999999</v>
      </c>
      <c r="E434" s="346"/>
      <c r="F434" s="346"/>
      <c r="G434" s="346" t="s">
        <v>906</v>
      </c>
      <c r="H434" s="346"/>
      <c r="I434" s="346"/>
      <c r="J434" s="347"/>
    </row>
    <row r="435" spans="1:13" s="45" customFormat="1">
      <c r="A435" s="481"/>
      <c r="B435" s="372" t="str">
        <f>' ТЗ 2б'!B843</f>
        <v>Лист 8</v>
      </c>
      <c r="C435" s="364" t="str">
        <f>' ТЗ 2б'!C843</f>
        <v>тн</v>
      </c>
      <c r="D435" s="364">
        <f>' ТЗ 2б'!D843</f>
        <v>2.5000000000000001E-2</v>
      </c>
      <c r="E435" s="346"/>
      <c r="F435" s="346"/>
      <c r="G435" s="346" t="s">
        <v>906</v>
      </c>
      <c r="H435" s="346"/>
      <c r="I435" s="346"/>
      <c r="J435" s="347"/>
      <c r="K435" s="408"/>
    </row>
    <row r="436" spans="1:13" s="45" customFormat="1">
      <c r="A436" s="481"/>
      <c r="B436" s="372" t="str">
        <f>' ТЗ 2б'!B844</f>
        <v>Лист 6</v>
      </c>
      <c r="C436" s="364" t="str">
        <f>' ТЗ 2б'!C844</f>
        <v>тн</v>
      </c>
      <c r="D436" s="364">
        <f>' ТЗ 2б'!D844</f>
        <v>1.7999999999999999E-2</v>
      </c>
      <c r="E436" s="346"/>
      <c r="F436" s="346"/>
      <c r="G436" s="346" t="s">
        <v>906</v>
      </c>
      <c r="H436" s="346"/>
      <c r="I436" s="346"/>
      <c r="J436" s="347"/>
      <c r="K436" s="346"/>
    </row>
    <row r="437" spans="1:13" s="45" customFormat="1">
      <c r="A437" s="482"/>
      <c r="B437" s="372" t="str">
        <f>' ТЗ 2б'!B845</f>
        <v>Лист 4</v>
      </c>
      <c r="C437" s="364" t="str">
        <f>' ТЗ 2б'!C845</f>
        <v>тн</v>
      </c>
      <c r="D437" s="364">
        <f>' ТЗ 2б'!D845</f>
        <v>1E-3</v>
      </c>
      <c r="E437" s="346"/>
      <c r="F437" s="346"/>
      <c r="G437" s="346" t="s">
        <v>906</v>
      </c>
      <c r="H437" s="346"/>
      <c r="I437" s="346"/>
      <c r="J437" s="347"/>
    </row>
    <row r="438" spans="1:13" s="45" customFormat="1">
      <c r="A438" s="361">
        <v>12</v>
      </c>
      <c r="B438" s="352" t="str">
        <f>' ТЗ 2б'!B847</f>
        <v>Мастика МБР-75</v>
      </c>
      <c r="C438" s="342" t="str">
        <f>' ТЗ 2б'!C847</f>
        <v>кг</v>
      </c>
      <c r="D438" s="342">
        <f>' ТЗ 2б'!D847</f>
        <v>85.2</v>
      </c>
      <c r="E438" s="346"/>
      <c r="F438" s="346"/>
      <c r="G438" s="346"/>
      <c r="H438" s="346" t="s">
        <v>906</v>
      </c>
      <c r="I438" s="346"/>
      <c r="J438" s="347"/>
    </row>
    <row r="439" spans="1:13" s="45" customFormat="1">
      <c r="A439" s="480">
        <v>13</v>
      </c>
      <c r="B439" s="352" t="str">
        <f>' ТЗ 2б'!B849</f>
        <v xml:space="preserve">Грунтовка ГФ-017 </v>
      </c>
      <c r="C439" s="342" t="str">
        <f>' ТЗ 2б'!C849</f>
        <v>кг</v>
      </c>
      <c r="D439" s="342">
        <f>' ТЗ 2б'!D849</f>
        <v>0.6</v>
      </c>
      <c r="E439" s="346"/>
      <c r="F439" s="346"/>
      <c r="G439" s="346"/>
      <c r="H439" s="346" t="s">
        <v>906</v>
      </c>
      <c r="I439" s="346"/>
      <c r="J439" s="347"/>
    </row>
    <row r="440" spans="1:13" s="45" customFormat="1">
      <c r="A440" s="482"/>
      <c r="B440" s="352" t="str">
        <f>' ТЗ 2б'!B850</f>
        <v>Эмаль ПФ-115</v>
      </c>
      <c r="C440" s="342" t="str">
        <f>' ТЗ 2б'!C850</f>
        <v>кг</v>
      </c>
      <c r="D440" s="342">
        <f>' ТЗ 2б'!D850</f>
        <v>1.5</v>
      </c>
      <c r="E440" s="346"/>
      <c r="F440" s="346"/>
      <c r="G440" s="346"/>
      <c r="H440" s="346" t="s">
        <v>906</v>
      </c>
      <c r="I440" s="346"/>
      <c r="J440" s="347"/>
    </row>
    <row r="441" spans="1:13" s="45" customFormat="1" ht="15.75">
      <c r="A441" s="409" t="str">
        <f>' ТЗ 2б'!A851</f>
        <v>13.2</v>
      </c>
      <c r="B441" s="409" t="str">
        <f>' ТЗ 2б'!B851</f>
        <v>ТК №1</v>
      </c>
      <c r="C441" s="364"/>
      <c r="D441" s="361"/>
      <c r="E441" s="342"/>
      <c r="F441" s="342"/>
      <c r="G441" s="342"/>
      <c r="H441" s="342"/>
      <c r="I441" s="342"/>
      <c r="J441" s="341"/>
    </row>
    <row r="442" spans="1:13" s="45" customFormat="1" ht="15.75">
      <c r="A442" s="409"/>
      <c r="B442" s="409" t="str">
        <f>' ТЗ 2б'!B852</f>
        <v>Емкость дренажная V-25м3 №1</v>
      </c>
      <c r="C442" s="410"/>
      <c r="D442" s="406"/>
      <c r="E442" s="342"/>
      <c r="F442" s="342"/>
      <c r="G442" s="342"/>
      <c r="H442" s="342"/>
      <c r="I442" s="342"/>
      <c r="J442" s="341"/>
    </row>
    <row r="443" spans="1:13" s="45" customFormat="1">
      <c r="A443" s="361">
        <v>1</v>
      </c>
      <c r="B443" s="345" t="str">
        <f>' ТЗ 2б'!B854</f>
        <v>Емкость подземная дренажная типа ЕП V=25 м3</v>
      </c>
      <c r="C443" s="346" t="str">
        <f>' ТЗ 2б'!C854</f>
        <v>шт</v>
      </c>
      <c r="D443" s="346">
        <f>' ТЗ 2б'!D854</f>
        <v>1</v>
      </c>
      <c r="E443" s="342"/>
      <c r="F443" s="342"/>
      <c r="G443" s="342" t="s">
        <v>906</v>
      </c>
      <c r="H443" s="342"/>
      <c r="I443" s="342"/>
      <c r="J443" s="341"/>
    </row>
    <row r="444" spans="1:13" s="45" customFormat="1" ht="30">
      <c r="A444" s="342">
        <v>2</v>
      </c>
      <c r="B444" s="345" t="str">
        <f>' ТЗ 2б'!B856</f>
        <v>Задвижка стальная фланцевая Ду80 Ру1,6 МПа в комплекте с ответными фланцами и крепежом</v>
      </c>
      <c r="C444" s="346" t="str">
        <f>' ТЗ 2б'!C856</f>
        <v>компл</v>
      </c>
      <c r="D444" s="346">
        <f>' ТЗ 2б'!D856</f>
        <v>1</v>
      </c>
      <c r="E444" s="342"/>
      <c r="F444" s="342"/>
      <c r="G444" s="342" t="s">
        <v>906</v>
      </c>
      <c r="H444" s="342"/>
      <c r="I444" s="342"/>
      <c r="J444" s="341"/>
      <c r="K444" s="377"/>
      <c r="L444" s="378"/>
      <c r="M444" s="379"/>
    </row>
    <row r="445" spans="1:13" s="45" customFormat="1" ht="30">
      <c r="A445" s="342">
        <v>3</v>
      </c>
      <c r="B445" s="363" t="str">
        <f>' ТЗ 2б'!B858</f>
        <v>Предохранитель огневой Ду100 в комплекте с ответными фланцами и крепежом</v>
      </c>
      <c r="C445" s="364" t="str">
        <f>' ТЗ 2б'!C858</f>
        <v>шт</v>
      </c>
      <c r="D445" s="364">
        <f>' ТЗ 2б'!D858</f>
        <v>1</v>
      </c>
      <c r="E445" s="342"/>
      <c r="F445" s="342"/>
      <c r="G445" s="342"/>
      <c r="H445" s="342" t="s">
        <v>906</v>
      </c>
      <c r="I445" s="342"/>
      <c r="J445" s="341"/>
    </row>
    <row r="446" spans="1:13" s="45" customFormat="1" ht="30">
      <c r="A446" s="342">
        <v>4</v>
      </c>
      <c r="B446" s="348" t="str">
        <f>' ТЗ 2б'!B860</f>
        <v>Труба стальная бесшовная нефтегазопроводная повышенной эксплуатационной надежности 89х8-К52-13ХФА</v>
      </c>
      <c r="C446" s="349" t="str">
        <f>' ТЗ 2б'!C860</f>
        <v>м/тн</v>
      </c>
      <c r="D446" s="349" t="str">
        <f>' ТЗ 2б'!D860</f>
        <v>2,5 / 0,040</v>
      </c>
      <c r="E446" s="342"/>
      <c r="F446" s="342"/>
      <c r="G446" s="342" t="s">
        <v>906</v>
      </c>
      <c r="H446" s="342"/>
      <c r="I446" s="342"/>
      <c r="J446" s="341"/>
    </row>
    <row r="447" spans="1:13" s="45" customFormat="1" ht="30">
      <c r="A447" s="342">
        <v>5</v>
      </c>
      <c r="B447" s="348" t="str">
        <f>' ТЗ 2б'!B862</f>
        <v>Труба стальная бесшовная нефтегазопроводная повышенной эксплуатационной надежности 114х6-К52-13ХФА</v>
      </c>
      <c r="C447" s="349" t="str">
        <f>' ТЗ 2б'!C862</f>
        <v>м/тн</v>
      </c>
      <c r="D447" s="349" t="str">
        <f>' ТЗ 2б'!D862</f>
        <v>4,5 / 0,072</v>
      </c>
      <c r="E447" s="342"/>
      <c r="F447" s="342"/>
      <c r="G447" s="342" t="s">
        <v>906</v>
      </c>
      <c r="H447" s="342"/>
      <c r="I447" s="342"/>
      <c r="J447" s="341"/>
    </row>
    <row r="448" spans="1:13" s="45" customFormat="1">
      <c r="A448" s="489">
        <v>6</v>
      </c>
      <c r="B448" s="354" t="str">
        <f>' ТЗ 2б'!B864</f>
        <v>Отвод ОКШ 90-89(8К52)-4,0-0,5-1,5DN-ХЛ1-13ХФА</v>
      </c>
      <c r="C448" s="349" t="str">
        <f>' ТЗ 2б'!C864</f>
        <v>шт</v>
      </c>
      <c r="D448" s="349">
        <f>' ТЗ 2б'!D864</f>
        <v>1</v>
      </c>
      <c r="E448" s="342"/>
      <c r="F448" s="342"/>
      <c r="G448" s="346" t="s">
        <v>906</v>
      </c>
      <c r="H448" s="342"/>
      <c r="I448" s="342"/>
      <c r="J448" s="341"/>
    </row>
    <row r="449" spans="1:13" s="45" customFormat="1">
      <c r="A449" s="490"/>
      <c r="B449" s="354" t="str">
        <f>' ТЗ 2б'!B865</f>
        <v xml:space="preserve">Переход ПШК 89(8К52)х57(8К52)-4,0-0,5-УХЛ сталь 13ХФА </v>
      </c>
      <c r="C449" s="349" t="str">
        <f>' ТЗ 2б'!C865</f>
        <v>шт</v>
      </c>
      <c r="D449" s="349">
        <f>' ТЗ 2б'!D865</f>
        <v>1</v>
      </c>
      <c r="E449" s="342"/>
      <c r="F449" s="342"/>
      <c r="G449" s="342" t="s">
        <v>906</v>
      </c>
      <c r="H449" s="342"/>
      <c r="I449" s="342"/>
      <c r="J449" s="341"/>
    </row>
    <row r="450" spans="1:13" s="45" customFormat="1">
      <c r="A450" s="342">
        <v>7</v>
      </c>
      <c r="B450" s="345" t="str">
        <f>' ТЗ 2б'!B867</f>
        <v xml:space="preserve">Отвод ОКШ 90-114(6К52)-4,0-0,5-1,5DN-ХЛ1-13ХФА </v>
      </c>
      <c r="C450" s="346" t="str">
        <f>' ТЗ 2б'!C867</f>
        <v>шт</v>
      </c>
      <c r="D450" s="346">
        <f>' ТЗ 2б'!D867</f>
        <v>1</v>
      </c>
      <c r="E450" s="342"/>
      <c r="F450" s="342"/>
      <c r="G450" s="346" t="s">
        <v>906</v>
      </c>
      <c r="H450" s="342"/>
      <c r="I450" s="342"/>
      <c r="J450" s="341"/>
      <c r="K450" s="396"/>
      <c r="L450" s="379"/>
      <c r="M450" s="411"/>
    </row>
    <row r="451" spans="1:13" s="45" customFormat="1">
      <c r="A451" s="342">
        <v>8</v>
      </c>
      <c r="B451" s="348" t="str">
        <f>' ТЗ 2б'!B869</f>
        <v>Быстроразъемное соединение БРС 50-40 УХЛ Ду50 со съемной заглушкой</v>
      </c>
      <c r="C451" s="349" t="str">
        <f>' ТЗ 2б'!C869</f>
        <v>шт</v>
      </c>
      <c r="D451" s="349">
        <f>' ТЗ 2б'!D869</f>
        <v>1</v>
      </c>
      <c r="E451" s="342"/>
      <c r="F451" s="342"/>
      <c r="G451" s="342"/>
      <c r="H451" s="342" t="s">
        <v>906</v>
      </c>
      <c r="I451" s="342"/>
      <c r="J451" s="341"/>
      <c r="K451" s="396"/>
      <c r="L451" s="395"/>
      <c r="M451" s="383"/>
    </row>
    <row r="452" spans="1:13" s="45" customFormat="1">
      <c r="A452" s="489">
        <v>9</v>
      </c>
      <c r="B452" s="345" t="str">
        <f>' ТЗ 2б'!B871</f>
        <v>Опора 114-КХ-А11-09Г2С</v>
      </c>
      <c r="C452" s="346" t="str">
        <f>' ТЗ 2б'!C871</f>
        <v>шт</v>
      </c>
      <c r="D452" s="346">
        <f>' ТЗ 2б'!D871</f>
        <v>1</v>
      </c>
      <c r="E452" s="342"/>
      <c r="F452" s="342"/>
      <c r="G452" s="342"/>
      <c r="H452" s="346" t="s">
        <v>906</v>
      </c>
      <c r="I452" s="342"/>
      <c r="J452" s="341"/>
    </row>
    <row r="453" spans="1:13" s="45" customFormat="1">
      <c r="A453" s="501"/>
      <c r="B453" s="345" t="str">
        <f>' ТЗ 2б'!B872</f>
        <v>Опора 89-КХ-А11-09Г2С</v>
      </c>
      <c r="C453" s="346" t="str">
        <f>' ТЗ 2б'!C872</f>
        <v>шт</v>
      </c>
      <c r="D453" s="346">
        <f>' ТЗ 2б'!D872</f>
        <v>1</v>
      </c>
      <c r="E453" s="342"/>
      <c r="F453" s="342"/>
      <c r="G453" s="342"/>
      <c r="H453" s="346" t="s">
        <v>906</v>
      </c>
      <c r="I453" s="342"/>
      <c r="J453" s="341"/>
    </row>
    <row r="454" spans="1:13" s="45" customFormat="1">
      <c r="A454" s="501"/>
      <c r="B454" s="345" t="str">
        <f>' ТЗ 2б'!B873</f>
        <v>Пластина I,  лист ТМКЩ-С1-5х250х400-9,9</v>
      </c>
      <c r="C454" s="346" t="str">
        <f>' ТЗ 2б'!C873</f>
        <v>шт</v>
      </c>
      <c r="D454" s="346">
        <f>' ТЗ 2б'!D873</f>
        <v>1</v>
      </c>
      <c r="E454" s="342"/>
      <c r="F454" s="342"/>
      <c r="G454" s="342"/>
      <c r="H454" s="346" t="s">
        <v>906</v>
      </c>
      <c r="I454" s="342"/>
      <c r="J454" s="341"/>
    </row>
    <row r="455" spans="1:13" s="45" customFormat="1">
      <c r="A455" s="490"/>
      <c r="B455" s="345" t="str">
        <f>' ТЗ 2б'!B874</f>
        <v>Пластина I,  лист ТМКЩ-С1-5х250х350-9,9</v>
      </c>
      <c r="C455" s="346" t="str">
        <f>' ТЗ 2б'!C874</f>
        <v>шт</v>
      </c>
      <c r="D455" s="346">
        <f>' ТЗ 2б'!D874</f>
        <v>1</v>
      </c>
      <c r="E455" s="342"/>
      <c r="F455" s="342"/>
      <c r="G455" s="342"/>
      <c r="H455" s="346" t="s">
        <v>906</v>
      </c>
      <c r="I455" s="342"/>
      <c r="J455" s="341"/>
    </row>
    <row r="456" spans="1:13" s="45" customFormat="1">
      <c r="A456" s="489">
        <v>10</v>
      </c>
      <c r="B456" s="348" t="str">
        <f>' ТЗ 2б'!B876</f>
        <v>Грунтовка ГФ-017</v>
      </c>
      <c r="C456" s="349" t="str">
        <f>' ТЗ 2б'!C876</f>
        <v>кг</v>
      </c>
      <c r="D456" s="349">
        <f>' ТЗ 2б'!D876</f>
        <v>0.2</v>
      </c>
      <c r="E456" s="342"/>
      <c r="F456" s="342"/>
      <c r="G456" s="342"/>
      <c r="H456" s="346" t="s">
        <v>906</v>
      </c>
      <c r="I456" s="342"/>
      <c r="J456" s="341"/>
    </row>
    <row r="457" spans="1:13" s="45" customFormat="1">
      <c r="A457" s="490"/>
      <c r="B457" s="348" t="str">
        <f>' ТЗ 2б'!B877</f>
        <v>Эмаль ПФ-115</v>
      </c>
      <c r="C457" s="349" t="str">
        <f>' ТЗ 2б'!C877</f>
        <v>кг</v>
      </c>
      <c r="D457" s="349">
        <f>' ТЗ 2б'!D877</f>
        <v>0.6</v>
      </c>
      <c r="E457" s="342"/>
      <c r="F457" s="342"/>
      <c r="G457" s="342"/>
      <c r="H457" s="346" t="s">
        <v>906</v>
      </c>
      <c r="I457" s="342"/>
      <c r="J457" s="341"/>
    </row>
    <row r="458" spans="1:13" s="45" customFormat="1">
      <c r="A458" s="344">
        <v>11</v>
      </c>
      <c r="B458" s="348" t="str">
        <f>' ТЗ 2б'!B879</f>
        <v>Маты минераловатные прошивные марки М-100 s=60 мм</v>
      </c>
      <c r="C458" s="349" t="str">
        <f>' ТЗ 2б'!C879</f>
        <v>м3</v>
      </c>
      <c r="D458" s="349">
        <f>' ТЗ 2б'!D879</f>
        <v>0.08</v>
      </c>
      <c r="E458" s="346"/>
      <c r="F458" s="346"/>
      <c r="G458" s="346"/>
      <c r="H458" s="346" t="s">
        <v>906</v>
      </c>
      <c r="I458" s="346"/>
      <c r="J458" s="347"/>
    </row>
    <row r="459" spans="1:13" s="45" customFormat="1">
      <c r="A459" s="367">
        <v>12</v>
      </c>
      <c r="B459" s="348" t="str">
        <f>' ТЗ 2б'!B881</f>
        <v>Полуцилиндры минераловатные марки М-100 s=60 мм</v>
      </c>
      <c r="C459" s="349" t="str">
        <f>' ТЗ 2б'!C881</f>
        <v>м3</v>
      </c>
      <c r="D459" s="349">
        <f>' ТЗ 2б'!D881</f>
        <v>0.04</v>
      </c>
      <c r="E459" s="346"/>
      <c r="F459" s="346"/>
      <c r="G459" s="346"/>
      <c r="H459" s="346" t="s">
        <v>906</v>
      </c>
      <c r="I459" s="346"/>
      <c r="J459" s="347"/>
    </row>
    <row r="460" spans="1:13" s="45" customFormat="1">
      <c r="A460" s="344">
        <v>13</v>
      </c>
      <c r="B460" s="348" t="str">
        <f>' ТЗ 2б'!B883</f>
        <v>Сталь тонколистовая оцинкованная s=0,5мм</v>
      </c>
      <c r="C460" s="349" t="str">
        <f>' ТЗ 2б'!C883</f>
        <v>тн</v>
      </c>
      <c r="D460" s="349">
        <f>' ТЗ 2б'!D883</f>
        <v>1.0999999999999999E-2</v>
      </c>
      <c r="E460" s="346"/>
      <c r="F460" s="346"/>
      <c r="G460" s="346"/>
      <c r="H460" s="346" t="s">
        <v>906</v>
      </c>
      <c r="I460" s="346"/>
      <c r="J460" s="347"/>
    </row>
    <row r="461" spans="1:13" s="45" customFormat="1" ht="15.75" customHeight="1">
      <c r="A461" s="344"/>
      <c r="B461" s="498" t="str">
        <f>' ТЗ 2б'!B884</f>
        <v>Трубопровод дренажа (Д1), трубопровод сброса с предохранительного клапана (Г16)</v>
      </c>
      <c r="C461" s="499"/>
      <c r="D461" s="500"/>
      <c r="E461" s="346"/>
      <c r="F461" s="346"/>
      <c r="G461" s="346"/>
      <c r="H461" s="346"/>
      <c r="I461" s="346"/>
      <c r="J461" s="347"/>
    </row>
    <row r="462" spans="1:13" s="45" customFormat="1" ht="30">
      <c r="A462" s="344">
        <v>15</v>
      </c>
      <c r="B462" s="348" t="str">
        <f>' ТЗ 2б'!B887</f>
        <v>Труба стальная бесшовная нефтегазопроводная повышенной эксплуатационной надежности 114х6-К52-13ХФА</v>
      </c>
      <c r="C462" s="349" t="str">
        <f>' ТЗ 2б'!C887</f>
        <v>м/тн</v>
      </c>
      <c r="D462" s="349" t="str">
        <f>' ТЗ 2б'!D887</f>
        <v>80 / 1,278</v>
      </c>
      <c r="E462" s="346"/>
      <c r="F462" s="346"/>
      <c r="G462" s="342" t="s">
        <v>906</v>
      </c>
      <c r="H462" s="346"/>
      <c r="I462" s="346"/>
      <c r="J462" s="347"/>
    </row>
    <row r="463" spans="1:13" s="45" customFormat="1" ht="30">
      <c r="A463" s="344">
        <v>16</v>
      </c>
      <c r="B463" s="348" t="str">
        <f>' ТЗ 2б'!B889</f>
        <v>Труба стальная бесшовная нефтегазопроводная повышенной эксплуатационной надежности 114х6-К52-13ХФА</v>
      </c>
      <c r="C463" s="349" t="str">
        <f>' ТЗ 2б'!C889</f>
        <v>м/тн</v>
      </c>
      <c r="D463" s="349" t="str">
        <f>' ТЗ 2б'!D889</f>
        <v>8 / 0,128</v>
      </c>
      <c r="E463" s="346"/>
      <c r="F463" s="346"/>
      <c r="G463" s="342" t="s">
        <v>906</v>
      </c>
      <c r="H463" s="346"/>
      <c r="I463" s="346"/>
      <c r="J463" s="347"/>
    </row>
    <row r="464" spans="1:13" s="45" customFormat="1">
      <c r="A464" s="483">
        <v>17</v>
      </c>
      <c r="B464" s="348" t="str">
        <f>' ТЗ 2б'!B891</f>
        <v>Отвод ОКШ 90-114(6К52)-4,0-0,5-1,5DN-ХЛ1-13ХФА</v>
      </c>
      <c r="C464" s="349" t="str">
        <f>' ТЗ 2б'!C891</f>
        <v>шт</v>
      </c>
      <c r="D464" s="349">
        <f>' ТЗ 2б'!D891</f>
        <v>10</v>
      </c>
      <c r="E464" s="346"/>
      <c r="F464" s="346"/>
      <c r="G464" s="346" t="s">
        <v>906</v>
      </c>
      <c r="H464" s="346"/>
      <c r="I464" s="346"/>
      <c r="J464" s="347"/>
    </row>
    <row r="465" spans="1:12" s="45" customFormat="1">
      <c r="A465" s="484"/>
      <c r="B465" s="348" t="str">
        <f>' ТЗ 2б'!B892</f>
        <v>Переход ПШК 114(8К52)х57(6К52)-4,0-0,5-УХЛ сталь 13ХФА</v>
      </c>
      <c r="C465" s="349" t="str">
        <f>' ТЗ 2б'!C892</f>
        <v>шт</v>
      </c>
      <c r="D465" s="349">
        <f>' ТЗ 2б'!D892</f>
        <v>2</v>
      </c>
      <c r="E465" s="346"/>
      <c r="F465" s="346"/>
      <c r="G465" s="342" t="s">
        <v>906</v>
      </c>
      <c r="H465" s="346"/>
      <c r="I465" s="346"/>
      <c r="J465" s="347"/>
    </row>
    <row r="466" spans="1:12" s="45" customFormat="1">
      <c r="A466" s="484"/>
      <c r="B466" s="348" t="str">
        <f>' ТЗ 2б'!B893</f>
        <v xml:space="preserve">Переход ПШК 159(8К52)х114(6К52)-4,0-0,5-УХЛ сталь 13ХФА </v>
      </c>
      <c r="C466" s="349" t="str">
        <f>' ТЗ 2б'!C893</f>
        <v>шт</v>
      </c>
      <c r="D466" s="349">
        <f>' ТЗ 2б'!D893</f>
        <v>1</v>
      </c>
      <c r="E466" s="346"/>
      <c r="F466" s="346"/>
      <c r="G466" s="342" t="s">
        <v>906</v>
      </c>
      <c r="H466" s="346"/>
      <c r="I466" s="346"/>
      <c r="J466" s="347"/>
    </row>
    <row r="467" spans="1:12" s="45" customFormat="1">
      <c r="A467" s="485"/>
      <c r="B467" s="348" t="str">
        <f>' ТЗ 2б'!B894</f>
        <v xml:space="preserve">Переход ПШК 219(8К52)х114(6К52)-4,0-0,5-УХЛ сталь 13ХФА </v>
      </c>
      <c r="C467" s="349" t="str">
        <f>' ТЗ 2б'!C894</f>
        <v>шт</v>
      </c>
      <c r="D467" s="349">
        <f>' ТЗ 2б'!D894</f>
        <v>1</v>
      </c>
      <c r="E467" s="346"/>
      <c r="F467" s="346"/>
      <c r="G467" s="342" t="s">
        <v>906</v>
      </c>
      <c r="H467" s="346"/>
      <c r="I467" s="346"/>
      <c r="J467" s="347"/>
    </row>
    <row r="468" spans="1:12" s="45" customFormat="1" ht="38.25">
      <c r="A468" s="483">
        <v>19</v>
      </c>
      <c r="B468" s="348" t="str">
        <f>' ТЗ 2б'!B899</f>
        <v>Грунтовка Праймер НК-50</v>
      </c>
      <c r="C468" s="349" t="str">
        <f>' ТЗ 2б'!C899</f>
        <v>кг</v>
      </c>
      <c r="D468" s="349">
        <f>' ТЗ 2б'!D899</f>
        <v>4.3</v>
      </c>
      <c r="E468" s="346"/>
      <c r="F468" s="346"/>
      <c r="G468" s="346" t="s">
        <v>906</v>
      </c>
      <c r="H468" s="346"/>
      <c r="I468" s="356" t="s">
        <v>921</v>
      </c>
      <c r="J468" s="347"/>
    </row>
    <row r="469" spans="1:12" s="45" customFormat="1">
      <c r="A469" s="484"/>
      <c r="B469" s="348" t="str">
        <f>' ТЗ 2б'!B900</f>
        <v>Лента полиэтиленовая Полилен 40-ЛИ-63</v>
      </c>
      <c r="C469" s="349" t="str">
        <f>' ТЗ 2б'!C900</f>
        <v>кг</v>
      </c>
      <c r="D469" s="349">
        <f>' ТЗ 2б'!D900</f>
        <v>39.5</v>
      </c>
      <c r="E469" s="346"/>
      <c r="F469" s="346"/>
      <c r="G469" s="346" t="s">
        <v>906</v>
      </c>
      <c r="H469" s="346"/>
      <c r="I469" s="346" t="s">
        <v>911</v>
      </c>
      <c r="J469" s="347"/>
    </row>
    <row r="470" spans="1:12" s="45" customFormat="1">
      <c r="A470" s="485"/>
      <c r="B470" s="348" t="str">
        <f>' ТЗ 2б'!B901</f>
        <v xml:space="preserve">Обертка липкая полиэтиленовая Полилен ОБ 40-ОБ-63 </v>
      </c>
      <c r="C470" s="349" t="str">
        <f>' ТЗ 2б'!C901</f>
        <v>кг</v>
      </c>
      <c r="D470" s="349">
        <f>' ТЗ 2б'!D901</f>
        <v>18.899999999999999</v>
      </c>
      <c r="E470" s="346"/>
      <c r="F470" s="346"/>
      <c r="G470" s="346" t="s">
        <v>906</v>
      </c>
      <c r="H470" s="346"/>
      <c r="I470" s="346" t="s">
        <v>911</v>
      </c>
      <c r="J470" s="347"/>
    </row>
    <row r="471" spans="1:12" s="45" customFormat="1">
      <c r="A471" s="344">
        <v>20</v>
      </c>
      <c r="B471" s="348" t="str">
        <f>' ТЗ 2б'!B903</f>
        <v>Опора 114-КХ-А11-09Г2С</v>
      </c>
      <c r="C471" s="349" t="str">
        <f>' ТЗ 2б'!C903</f>
        <v>шт</v>
      </c>
      <c r="D471" s="349">
        <f>' ТЗ 2б'!D903</f>
        <v>3</v>
      </c>
      <c r="E471" s="346"/>
      <c r="F471" s="346"/>
      <c r="G471" s="346"/>
      <c r="H471" s="346" t="s">
        <v>906</v>
      </c>
      <c r="I471" s="346"/>
      <c r="J471" s="347"/>
    </row>
    <row r="472" spans="1:12" s="45" customFormat="1">
      <c r="A472" s="483">
        <v>21</v>
      </c>
      <c r="B472" s="348" t="str">
        <f>' ТЗ 2б'!B905</f>
        <v>Грунтовка ГФ-017</v>
      </c>
      <c r="C472" s="349" t="str">
        <f>' ТЗ 2б'!C905</f>
        <v>кг</v>
      </c>
      <c r="D472" s="349">
        <f>' ТЗ 2б'!D905</f>
        <v>0.5</v>
      </c>
      <c r="E472" s="346"/>
      <c r="F472" s="346"/>
      <c r="G472" s="346"/>
      <c r="H472" s="346" t="s">
        <v>906</v>
      </c>
      <c r="I472" s="346"/>
      <c r="J472" s="347"/>
    </row>
    <row r="473" spans="1:12" s="45" customFormat="1">
      <c r="A473" s="485"/>
      <c r="B473" s="348" t="str">
        <f>' ТЗ 2б'!B906</f>
        <v>Эмаль ПФ-115</v>
      </c>
      <c r="C473" s="349" t="str">
        <f>' ТЗ 2б'!C906</f>
        <v>кг</v>
      </c>
      <c r="D473" s="349">
        <f>' ТЗ 2б'!D906</f>
        <v>1.3</v>
      </c>
      <c r="E473" s="346"/>
      <c r="F473" s="346"/>
      <c r="G473" s="346"/>
      <c r="H473" s="346" t="s">
        <v>906</v>
      </c>
      <c r="I473" s="346"/>
      <c r="J473" s="347"/>
    </row>
    <row r="474" spans="1:12" s="45" customFormat="1">
      <c r="A474" s="344">
        <v>22</v>
      </c>
      <c r="B474" s="348" t="str">
        <f>' ТЗ 2б'!B908</f>
        <v>Маты минераловатные прошивные марки М-100 s=60 мм</v>
      </c>
      <c r="C474" s="349" t="str">
        <f>' ТЗ 2б'!C908</f>
        <v>м3</v>
      </c>
      <c r="D474" s="349">
        <f>' ТЗ 2б'!D908</f>
        <v>0.3</v>
      </c>
      <c r="E474" s="346"/>
      <c r="F474" s="346"/>
      <c r="G474" s="346"/>
      <c r="H474" s="346" t="s">
        <v>906</v>
      </c>
      <c r="I474" s="346"/>
      <c r="J474" s="347"/>
    </row>
    <row r="475" spans="1:12" s="45" customFormat="1">
      <c r="A475" s="361">
        <v>23</v>
      </c>
      <c r="B475" s="365" t="str">
        <f>' ТЗ 2б'!B910</f>
        <v>Сталь тонколистовая оцинкованная s=0,5мм</v>
      </c>
      <c r="C475" s="366" t="str">
        <f>' ТЗ 2б'!C910</f>
        <v>тн</v>
      </c>
      <c r="D475" s="366">
        <f>' ТЗ 2б'!D910</f>
        <v>2.3E-2</v>
      </c>
      <c r="E475" s="346"/>
      <c r="F475" s="346"/>
      <c r="G475" s="346"/>
      <c r="H475" s="346" t="s">
        <v>906</v>
      </c>
      <c r="I475" s="346"/>
      <c r="J475" s="347"/>
    </row>
    <row r="476" spans="1:12" s="45" customFormat="1">
      <c r="A476" s="344">
        <v>24</v>
      </c>
      <c r="B476" s="345" t="str">
        <f>' ТЗ 2б'!B912</f>
        <v xml:space="preserve">Обертка липкая полиэтиленовая Полилен ОБ 40-ОБ-63 </v>
      </c>
      <c r="C476" s="346" t="str">
        <f>' ТЗ 2б'!C912</f>
        <v>кг</v>
      </c>
      <c r="D476" s="346">
        <f>' ТЗ 2б'!D912</f>
        <v>2.8</v>
      </c>
      <c r="E476" s="346"/>
      <c r="F476" s="346"/>
      <c r="G476" s="346" t="s">
        <v>906</v>
      </c>
      <c r="H476" s="346"/>
      <c r="I476" s="346" t="s">
        <v>911</v>
      </c>
      <c r="J476" s="347"/>
    </row>
    <row r="477" spans="1:12" s="45" customFormat="1" ht="15.75">
      <c r="A477" s="358" t="str">
        <f>' ТЗ 2б'!A914</f>
        <v>13.3</v>
      </c>
      <c r="B477" s="362" t="str">
        <f>' ТЗ 2б'!B914</f>
        <v>ЭС №1</v>
      </c>
      <c r="C477" s="344"/>
      <c r="D477" s="393"/>
      <c r="E477" s="346"/>
      <c r="F477" s="346"/>
      <c r="G477" s="346"/>
      <c r="H477" s="346"/>
      <c r="I477" s="346"/>
      <c r="J477" s="347"/>
    </row>
    <row r="478" spans="1:12" s="45" customFormat="1">
      <c r="A478" s="344">
        <v>1</v>
      </c>
      <c r="B478" s="348" t="str">
        <f>' ТЗ 2б'!B916</f>
        <v>Полоса оцинкованная 5х40</v>
      </c>
      <c r="C478" s="349" t="str">
        <f>' ТЗ 2б'!C916</f>
        <v>тн</v>
      </c>
      <c r="D478" s="349">
        <f>' ТЗ 2б'!D916</f>
        <v>1.9E-2</v>
      </c>
      <c r="E478" s="346"/>
      <c r="F478" s="346"/>
      <c r="G478" s="346"/>
      <c r="H478" s="346" t="s">
        <v>906</v>
      </c>
      <c r="I478" s="346"/>
      <c r="J478" s="347"/>
      <c r="K478" s="394"/>
      <c r="L478" s="395"/>
    </row>
    <row r="479" spans="1:12" s="45" customFormat="1">
      <c r="A479" s="344">
        <v>2</v>
      </c>
      <c r="B479" s="345" t="str">
        <f>' ТЗ 2б'!B918</f>
        <v>Круг оцинкованный 20</v>
      </c>
      <c r="C479" s="346" t="str">
        <f>' ТЗ 2б'!C918</f>
        <v>тн</v>
      </c>
      <c r="D479" s="353">
        <f>' ТЗ 2б'!D918</f>
        <v>0.03</v>
      </c>
      <c r="E479" s="346"/>
      <c r="F479" s="346"/>
      <c r="G479" s="346"/>
      <c r="H479" s="346" t="s">
        <v>906</v>
      </c>
      <c r="I479" s="346"/>
      <c r="J479" s="347"/>
    </row>
    <row r="480" spans="1:12" s="45" customFormat="1" ht="15.75">
      <c r="A480" s="358" t="str">
        <f>' ТЗ 2б'!A924</f>
        <v>13.4</v>
      </c>
      <c r="B480" s="362" t="str">
        <f>' ТЗ 2б'!B924</f>
        <v>АС №2</v>
      </c>
      <c r="C480" s="344"/>
      <c r="D480" s="393"/>
      <c r="E480" s="346"/>
      <c r="F480" s="346"/>
      <c r="G480" s="346"/>
      <c r="H480" s="346"/>
      <c r="I480" s="346"/>
      <c r="J480" s="347"/>
    </row>
    <row r="481" spans="1:10" s="45" customFormat="1" ht="15.75">
      <c r="A481" s="358"/>
      <c r="B481" s="362" t="str">
        <f>' ТЗ 2б'!B925</f>
        <v>Емкость дренажная V-25 м3 №2</v>
      </c>
      <c r="C481" s="344"/>
      <c r="D481" s="355"/>
      <c r="E481" s="346"/>
      <c r="F481" s="346"/>
      <c r="G481" s="346"/>
      <c r="H481" s="346"/>
      <c r="I481" s="346"/>
      <c r="J481" s="347"/>
    </row>
    <row r="482" spans="1:10" s="45" customFormat="1">
      <c r="A482" s="344">
        <v>4</v>
      </c>
      <c r="B482" s="348" t="str">
        <f>' ТЗ 2б'!B930</f>
        <v xml:space="preserve">Труба 159х8 ст.09Г2С </v>
      </c>
      <c r="C482" s="349" t="str">
        <f>' ТЗ 2б'!C930</f>
        <v>тн</v>
      </c>
      <c r="D482" s="349">
        <f>' ТЗ 2б'!D930</f>
        <v>1.1259999999999999</v>
      </c>
      <c r="E482" s="346"/>
      <c r="F482" s="346"/>
      <c r="G482" s="346" t="s">
        <v>906</v>
      </c>
      <c r="H482" s="346"/>
      <c r="I482" s="346"/>
      <c r="J482" s="347"/>
    </row>
    <row r="483" spans="1:10" s="45" customFormat="1">
      <c r="A483" s="483">
        <v>6</v>
      </c>
      <c r="B483" s="348" t="str">
        <f>' ТЗ 2б'!B933</f>
        <v>Цемент М-400</v>
      </c>
      <c r="C483" s="349" t="str">
        <f>' ТЗ 2б'!C933</f>
        <v>тн</v>
      </c>
      <c r="D483" s="349">
        <f>' ТЗ 2б'!D933</f>
        <v>0.12</v>
      </c>
      <c r="E483" s="346"/>
      <c r="F483" s="346"/>
      <c r="G483" s="346"/>
      <c r="H483" s="346" t="s">
        <v>906</v>
      </c>
      <c r="I483" s="346"/>
      <c r="J483" s="347"/>
    </row>
    <row r="484" spans="1:10" s="45" customFormat="1">
      <c r="A484" s="485"/>
      <c r="B484" s="348" t="str">
        <f>' ТЗ 2б'!B934</f>
        <v>Песок</v>
      </c>
      <c r="C484" s="349" t="str">
        <f>' ТЗ 2б'!C934</f>
        <v>м3</v>
      </c>
      <c r="D484" s="349">
        <f>' ТЗ 2б'!D934</f>
        <v>0.6</v>
      </c>
      <c r="E484" s="346"/>
      <c r="F484" s="346"/>
      <c r="G484" s="346" t="s">
        <v>906</v>
      </c>
      <c r="H484" s="346"/>
      <c r="I484" s="346"/>
      <c r="J484" s="347"/>
    </row>
    <row r="485" spans="1:10" s="45" customFormat="1">
      <c r="A485" s="344">
        <v>7</v>
      </c>
      <c r="B485" s="348" t="str">
        <f>' ТЗ 2б'!B936</f>
        <v>Эмаль КО-198</v>
      </c>
      <c r="C485" s="349" t="str">
        <f>' ТЗ 2б'!C936</f>
        <v>кг</v>
      </c>
      <c r="D485" s="349">
        <f>' ТЗ 2б'!D936</f>
        <v>2.2999999999999998</v>
      </c>
      <c r="E485" s="346"/>
      <c r="F485" s="346"/>
      <c r="G485" s="346"/>
      <c r="H485" s="346" t="s">
        <v>906</v>
      </c>
      <c r="I485" s="346"/>
      <c r="J485" s="347"/>
    </row>
    <row r="486" spans="1:10" s="45" customFormat="1">
      <c r="A486" s="344">
        <v>8</v>
      </c>
      <c r="B486" s="352" t="str">
        <f>' ТЗ 2б'!B938</f>
        <v>Грунт-эмаль ИЗОЛЭП-mastic</v>
      </c>
      <c r="C486" s="342" t="str">
        <f>' ТЗ 2б'!C938</f>
        <v>кг</v>
      </c>
      <c r="D486" s="342">
        <f>' ТЗ 2б'!D938</f>
        <v>7.3</v>
      </c>
      <c r="E486" s="346"/>
      <c r="F486" s="346"/>
      <c r="G486" s="346"/>
      <c r="H486" s="346" t="s">
        <v>906</v>
      </c>
      <c r="I486" s="346"/>
      <c r="J486" s="347"/>
    </row>
    <row r="487" spans="1:10" s="45" customFormat="1">
      <c r="A487" s="483">
        <v>9</v>
      </c>
      <c r="B487" s="352" t="str">
        <f>' ТЗ 2б'!B940</f>
        <v>Лист 8</v>
      </c>
      <c r="C487" s="342" t="str">
        <f>' ТЗ 2б'!C940</f>
        <v>тн</v>
      </c>
      <c r="D487" s="342">
        <f>' ТЗ 2б'!D940</f>
        <v>2.3E-2</v>
      </c>
      <c r="E487" s="346"/>
      <c r="F487" s="346"/>
      <c r="G487" s="346" t="s">
        <v>906</v>
      </c>
      <c r="H487" s="346"/>
      <c r="I487" s="346"/>
      <c r="J487" s="347"/>
    </row>
    <row r="488" spans="1:10" s="45" customFormat="1">
      <c r="A488" s="485"/>
      <c r="B488" s="352" t="str">
        <f>' ТЗ 2б'!B941</f>
        <v>Лист 6</v>
      </c>
      <c r="C488" s="342" t="str">
        <f>' ТЗ 2б'!C941</f>
        <v>тн</v>
      </c>
      <c r="D488" s="342">
        <f>' ТЗ 2б'!D941</f>
        <v>1.4999999999999999E-2</v>
      </c>
      <c r="E488" s="346"/>
      <c r="F488" s="346"/>
      <c r="G488" s="346" t="s">
        <v>906</v>
      </c>
      <c r="H488" s="346"/>
      <c r="I488" s="346"/>
      <c r="J488" s="347"/>
    </row>
    <row r="489" spans="1:10" s="45" customFormat="1">
      <c r="A489" s="483">
        <v>10</v>
      </c>
      <c r="B489" s="352" t="str">
        <f>' ТЗ 2б'!B943</f>
        <v>Швеллер 18У</v>
      </c>
      <c r="C489" s="342" t="str">
        <f>' ТЗ 2б'!C943</f>
        <v>тн</v>
      </c>
      <c r="D489" s="342">
        <f>' ТЗ 2б'!D943</f>
        <v>0.47399999999999998</v>
      </c>
      <c r="E489" s="346"/>
      <c r="F489" s="346"/>
      <c r="G489" s="346" t="s">
        <v>906</v>
      </c>
      <c r="H489" s="346"/>
      <c r="I489" s="346"/>
      <c r="J489" s="347"/>
    </row>
    <row r="490" spans="1:10" s="45" customFormat="1">
      <c r="A490" s="484"/>
      <c r="B490" s="352" t="str">
        <f>' ТЗ 2б'!B944</f>
        <v>Швеллер 16У</v>
      </c>
      <c r="C490" s="342" t="str">
        <f>' ТЗ 2б'!C944</f>
        <v>тн</v>
      </c>
      <c r="D490" s="342">
        <f>' ТЗ 2б'!D944</f>
        <v>0.128</v>
      </c>
      <c r="E490" s="346"/>
      <c r="F490" s="346"/>
      <c r="G490" s="346" t="s">
        <v>906</v>
      </c>
      <c r="H490" s="346"/>
      <c r="I490" s="346"/>
      <c r="J490" s="347"/>
    </row>
    <row r="491" spans="1:10" s="45" customFormat="1">
      <c r="A491" s="484"/>
      <c r="B491" s="352" t="str">
        <f>' ТЗ 2б'!B945</f>
        <v>Уголок 75х6</v>
      </c>
      <c r="C491" s="342" t="str">
        <f>' ТЗ 2б'!C945</f>
        <v>тн</v>
      </c>
      <c r="D491" s="342">
        <f>' ТЗ 2б'!D945</f>
        <v>6.0000000000000001E-3</v>
      </c>
      <c r="E491" s="346"/>
      <c r="F491" s="346"/>
      <c r="G491" s="346" t="s">
        <v>906</v>
      </c>
      <c r="H491" s="346"/>
      <c r="I491" s="346"/>
      <c r="J491" s="347"/>
    </row>
    <row r="492" spans="1:10" s="45" customFormat="1">
      <c r="A492" s="484"/>
      <c r="B492" s="352" t="str">
        <f>' ТЗ 2б'!B946</f>
        <v>Лист 10</v>
      </c>
      <c r="C492" s="342" t="str">
        <f>' ТЗ 2б'!C946</f>
        <v>тн</v>
      </c>
      <c r="D492" s="342">
        <f>' ТЗ 2б'!D946</f>
        <v>0.24199999999999999</v>
      </c>
      <c r="E492" s="346"/>
      <c r="F492" s="346"/>
      <c r="G492" s="346" t="s">
        <v>906</v>
      </c>
      <c r="H492" s="346"/>
      <c r="I492" s="346"/>
      <c r="J492" s="347"/>
    </row>
    <row r="493" spans="1:10" s="45" customFormat="1">
      <c r="A493" s="484"/>
      <c r="B493" s="352" t="str">
        <f>' ТЗ 2б'!B947</f>
        <v>Лист 6</v>
      </c>
      <c r="C493" s="342" t="str">
        <f>' ТЗ 2б'!C947</f>
        <v>тн</v>
      </c>
      <c r="D493" s="342">
        <f>' ТЗ 2б'!D947</f>
        <v>1.0999999999999999E-2</v>
      </c>
      <c r="E493" s="346"/>
      <c r="F493" s="346"/>
      <c r="G493" s="346" t="s">
        <v>906</v>
      </c>
      <c r="H493" s="346"/>
      <c r="I493" s="346"/>
      <c r="J493" s="347"/>
    </row>
    <row r="494" spans="1:10" s="45" customFormat="1">
      <c r="A494" s="485"/>
      <c r="B494" s="352" t="str">
        <f>' ТЗ 2б'!B948</f>
        <v>Лист 8</v>
      </c>
      <c r="C494" s="342" t="str">
        <f>' ТЗ 2б'!C948</f>
        <v>тн</v>
      </c>
      <c r="D494" s="342">
        <f>' ТЗ 2б'!D948</f>
        <v>4.5999999999999999E-2</v>
      </c>
      <c r="E494" s="346"/>
      <c r="F494" s="346"/>
      <c r="G494" s="346" t="s">
        <v>906</v>
      </c>
      <c r="H494" s="346"/>
      <c r="I494" s="346"/>
      <c r="J494" s="347"/>
    </row>
    <row r="495" spans="1:10" s="45" customFormat="1">
      <c r="A495" s="483">
        <v>11</v>
      </c>
      <c r="B495" s="363" t="str">
        <f>' ТЗ 2б'!B950</f>
        <v>Труба 114х5 ВСт3пс2</v>
      </c>
      <c r="C495" s="364" t="str">
        <f>' ТЗ 2б'!C950</f>
        <v>тн</v>
      </c>
      <c r="D495" s="364">
        <f>' ТЗ 2б'!D950</f>
        <v>0.14399999999999999</v>
      </c>
      <c r="E495" s="346"/>
      <c r="F495" s="346"/>
      <c r="G495" s="346" t="s">
        <v>906</v>
      </c>
      <c r="H495" s="346"/>
      <c r="I495" s="346"/>
      <c r="J495" s="347"/>
    </row>
    <row r="496" spans="1:10" s="45" customFormat="1">
      <c r="A496" s="484"/>
      <c r="B496" s="363" t="str">
        <f>' ТЗ 2б'!B951</f>
        <v>Лист 8</v>
      </c>
      <c r="C496" s="364" t="str">
        <f>' ТЗ 2б'!C951</f>
        <v>тн</v>
      </c>
      <c r="D496" s="364">
        <f>' ТЗ 2б'!D951</f>
        <v>2.5000000000000001E-2</v>
      </c>
      <c r="E496" s="346"/>
      <c r="F496" s="346"/>
      <c r="G496" s="346" t="s">
        <v>906</v>
      </c>
      <c r="H496" s="346"/>
      <c r="I496" s="346"/>
      <c r="J496" s="347"/>
    </row>
    <row r="497" spans="1:11" s="45" customFormat="1">
      <c r="A497" s="484"/>
      <c r="B497" s="363" t="str">
        <f>' ТЗ 2б'!B952</f>
        <v>Лист 6</v>
      </c>
      <c r="C497" s="364" t="str">
        <f>' ТЗ 2б'!C952</f>
        <v>тн</v>
      </c>
      <c r="D497" s="364">
        <f>' ТЗ 2б'!D952</f>
        <v>1.7999999999999999E-2</v>
      </c>
      <c r="E497" s="346"/>
      <c r="F497" s="346"/>
      <c r="G497" s="346" t="s">
        <v>906</v>
      </c>
      <c r="H497" s="346"/>
      <c r="I497" s="346"/>
      <c r="J497" s="347"/>
    </row>
    <row r="498" spans="1:11" s="45" customFormat="1">
      <c r="A498" s="485"/>
      <c r="B498" s="363" t="str">
        <f>' ТЗ 2б'!B953</f>
        <v>Лист 4</v>
      </c>
      <c r="C498" s="364" t="str">
        <f>' ТЗ 2б'!C953</f>
        <v>тн</v>
      </c>
      <c r="D498" s="364">
        <f>' ТЗ 2б'!D953</f>
        <v>1E-3</v>
      </c>
      <c r="E498" s="346"/>
      <c r="F498" s="346"/>
      <c r="G498" s="346" t="s">
        <v>906</v>
      </c>
      <c r="H498" s="346"/>
      <c r="I498" s="346"/>
      <c r="J498" s="347"/>
    </row>
    <row r="499" spans="1:11" s="45" customFormat="1">
      <c r="A499" s="483">
        <v>14</v>
      </c>
      <c r="B499" s="363" t="str">
        <f>' ТЗ 2б'!B957</f>
        <v xml:space="preserve">Грунтовка ГФ-017 </v>
      </c>
      <c r="C499" s="364" t="str">
        <f>' ТЗ 2б'!C957</f>
        <v>кг</v>
      </c>
      <c r="D499" s="364">
        <f>' ТЗ 2б'!D957</f>
        <v>0.6</v>
      </c>
      <c r="E499" s="346"/>
      <c r="F499" s="346"/>
      <c r="G499" s="346"/>
      <c r="H499" s="346" t="s">
        <v>906</v>
      </c>
      <c r="I499" s="346"/>
      <c r="J499" s="347"/>
    </row>
    <row r="500" spans="1:11" s="45" customFormat="1" ht="15.75">
      <c r="A500" s="485"/>
      <c r="B500" s="363" t="str">
        <f>' ТЗ 2б'!B958</f>
        <v>Эмаль ПФ-115</v>
      </c>
      <c r="C500" s="364" t="str">
        <f>' ТЗ 2б'!C958</f>
        <v>кг</v>
      </c>
      <c r="D500" s="364">
        <f>' ТЗ 2б'!D958</f>
        <v>1.5</v>
      </c>
      <c r="E500" s="346"/>
      <c r="F500" s="346"/>
      <c r="G500" s="346"/>
      <c r="H500" s="346" t="s">
        <v>906</v>
      </c>
      <c r="I500" s="346"/>
      <c r="J500" s="347"/>
      <c r="K500" s="121"/>
    </row>
    <row r="501" spans="1:11" s="45" customFormat="1" ht="15.75">
      <c r="A501" s="358" t="str">
        <f>' ТЗ 2б'!A959</f>
        <v>13.5</v>
      </c>
      <c r="B501" s="362" t="str">
        <f>' ТЗ 2б'!B959</f>
        <v>ТК №2</v>
      </c>
      <c r="C501" s="367"/>
      <c r="D501" s="360"/>
      <c r="E501" s="346"/>
      <c r="F501" s="346"/>
      <c r="G501" s="346"/>
      <c r="H501" s="346"/>
      <c r="I501" s="346"/>
      <c r="J501" s="347"/>
    </row>
    <row r="502" spans="1:11" s="45" customFormat="1" ht="15.75">
      <c r="A502" s="358"/>
      <c r="B502" s="362" t="str">
        <f>' ТЗ 2б'!B960</f>
        <v>Емкость дренажная V-25м3 №2</v>
      </c>
      <c r="C502" s="367"/>
      <c r="D502" s="371"/>
      <c r="E502" s="346"/>
      <c r="F502" s="346"/>
      <c r="G502" s="346"/>
      <c r="H502" s="346"/>
      <c r="I502" s="346"/>
      <c r="J502" s="347"/>
    </row>
    <row r="503" spans="1:11" s="45" customFormat="1">
      <c r="A503" s="344">
        <v>1</v>
      </c>
      <c r="B503" s="348" t="str">
        <f>' ТЗ 2б'!B962</f>
        <v>Емкость подземная дренажная типа ЕП V=25 м3</v>
      </c>
      <c r="C503" s="349" t="str">
        <f>' ТЗ 2б'!C962</f>
        <v>шт</v>
      </c>
      <c r="D503" s="349">
        <f>' ТЗ 2б'!D962</f>
        <v>1</v>
      </c>
      <c r="E503" s="346"/>
      <c r="F503" s="346"/>
      <c r="G503" s="346" t="s">
        <v>906</v>
      </c>
      <c r="H503" s="346"/>
      <c r="I503" s="346"/>
      <c r="J503" s="347"/>
    </row>
    <row r="504" spans="1:11" s="45" customFormat="1" ht="30">
      <c r="A504" s="344">
        <v>2</v>
      </c>
      <c r="B504" s="345" t="str">
        <f>' ТЗ 2б'!B964</f>
        <v>Задвижка стальная фланцевая Ду80 Ру1,6 МПа в комплекте с ответными фланцами и крепежом</v>
      </c>
      <c r="C504" s="346" t="str">
        <f>' ТЗ 2б'!C964</f>
        <v>компл</v>
      </c>
      <c r="D504" s="346">
        <f>' ТЗ 2б'!D964</f>
        <v>1</v>
      </c>
      <c r="E504" s="346"/>
      <c r="F504" s="346"/>
      <c r="G504" s="342" t="s">
        <v>906</v>
      </c>
      <c r="H504" s="346"/>
      <c r="I504" s="346"/>
      <c r="J504" s="347"/>
    </row>
    <row r="505" spans="1:11" s="45" customFormat="1" ht="30">
      <c r="A505" s="361">
        <v>3</v>
      </c>
      <c r="B505" s="352" t="str">
        <f>' ТЗ 2б'!B966</f>
        <v>Предохранитель огневой Ду100 в комплекте с ответными фланцами и крепежом</v>
      </c>
      <c r="C505" s="342" t="str">
        <f>' ТЗ 2б'!C966</f>
        <v>шт</v>
      </c>
      <c r="D505" s="342">
        <f>' ТЗ 2б'!D966</f>
        <v>1</v>
      </c>
      <c r="E505" s="346"/>
      <c r="F505" s="346"/>
      <c r="G505" s="346"/>
      <c r="H505" s="346" t="s">
        <v>906</v>
      </c>
      <c r="I505" s="346"/>
      <c r="J505" s="347"/>
    </row>
    <row r="506" spans="1:11" s="45" customFormat="1" ht="30">
      <c r="A506" s="344">
        <v>4</v>
      </c>
      <c r="B506" s="345" t="str">
        <f>' ТЗ 2б'!B968</f>
        <v>Труба стальная бесшовная нефтегазопроводная повышенной эксплуатационной надежности 89х8-К52-13ХФА</v>
      </c>
      <c r="C506" s="346" t="str">
        <f>' ТЗ 2б'!C968</f>
        <v>м/тн</v>
      </c>
      <c r="D506" s="346" t="str">
        <f>' ТЗ 2б'!D968</f>
        <v>2,5 / 0,040</v>
      </c>
      <c r="E506" s="346"/>
      <c r="F506" s="346"/>
      <c r="G506" s="342" t="s">
        <v>906</v>
      </c>
      <c r="H506" s="346"/>
      <c r="I506" s="346"/>
      <c r="J506" s="347"/>
    </row>
    <row r="507" spans="1:11" s="45" customFormat="1" ht="30">
      <c r="A507" s="344">
        <v>5</v>
      </c>
      <c r="B507" s="348" t="str">
        <f>' ТЗ 2б'!B970</f>
        <v>Труба стальная бесшовная нефтегазопроводная повышенной эксплуатационной надежности 114х6-К52-13ХФА</v>
      </c>
      <c r="C507" s="388" t="str">
        <f>' ТЗ 2б'!C970</f>
        <v>м/тн</v>
      </c>
      <c r="D507" s="388" t="str">
        <f>' ТЗ 2б'!D970</f>
        <v>4,5 / 0,072</v>
      </c>
      <c r="E507" s="346"/>
      <c r="F507" s="346"/>
      <c r="G507" s="342" t="s">
        <v>906</v>
      </c>
      <c r="H507" s="346"/>
      <c r="I507" s="346"/>
      <c r="J507" s="347"/>
    </row>
    <row r="508" spans="1:11" s="45" customFormat="1">
      <c r="A508" s="483">
        <v>6</v>
      </c>
      <c r="B508" s="345" t="str">
        <f>' ТЗ 2б'!B972</f>
        <v>Отвод ОКШ 90-89(8К52)-4,0-0,5-1,5DN-ХЛ1-13ХФА</v>
      </c>
      <c r="C508" s="346" t="str">
        <f>' ТЗ 2б'!C972</f>
        <v>шт</v>
      </c>
      <c r="D508" s="346">
        <f>' ТЗ 2б'!D972</f>
        <v>1</v>
      </c>
      <c r="E508" s="346"/>
      <c r="F508" s="346"/>
      <c r="G508" s="346" t="s">
        <v>906</v>
      </c>
      <c r="H508" s="346"/>
      <c r="I508" s="346"/>
      <c r="J508" s="347"/>
    </row>
    <row r="509" spans="1:11" s="45" customFormat="1">
      <c r="A509" s="485"/>
      <c r="B509" s="345" t="str">
        <f>' ТЗ 2б'!B973</f>
        <v xml:space="preserve">Переход ПШК 89(8К52)х57(8К52)-4,0-0,5-УХЛ сталь 13ХФА </v>
      </c>
      <c r="C509" s="346" t="str">
        <f>' ТЗ 2б'!C973</f>
        <v>шт</v>
      </c>
      <c r="D509" s="346">
        <f>' ТЗ 2б'!D973</f>
        <v>1</v>
      </c>
      <c r="E509" s="346"/>
      <c r="F509" s="346"/>
      <c r="G509" s="342" t="s">
        <v>906</v>
      </c>
      <c r="H509" s="346"/>
      <c r="I509" s="346"/>
      <c r="J509" s="347"/>
    </row>
    <row r="510" spans="1:11" s="45" customFormat="1">
      <c r="A510" s="344">
        <v>7</v>
      </c>
      <c r="B510" s="345" t="str">
        <f>' ТЗ 2б'!B975</f>
        <v xml:space="preserve">Отвод ОКШ 90-114(6К52)-4,0-0,5-1,5DN-ХЛ1-13ХФА </v>
      </c>
      <c r="C510" s="346" t="str">
        <f>' ТЗ 2б'!C975</f>
        <v>шт</v>
      </c>
      <c r="D510" s="346">
        <f>' ТЗ 2б'!D975</f>
        <v>1</v>
      </c>
      <c r="E510" s="346"/>
      <c r="F510" s="346"/>
      <c r="G510" s="346" t="s">
        <v>906</v>
      </c>
      <c r="H510" s="346"/>
      <c r="I510" s="346"/>
      <c r="J510" s="347"/>
    </row>
    <row r="511" spans="1:11" s="45" customFormat="1">
      <c r="A511" s="361">
        <v>8</v>
      </c>
      <c r="B511" s="345" t="str">
        <f>' ТЗ 2б'!B977</f>
        <v>Быстроразъемное соединение БРС 50-40 УХЛ Ду50 со съемной заглушкой</v>
      </c>
      <c r="C511" s="346" t="str">
        <f>' ТЗ 2б'!C977</f>
        <v>шт</v>
      </c>
      <c r="D511" s="346">
        <f>' ТЗ 2б'!D977</f>
        <v>1</v>
      </c>
      <c r="E511" s="346"/>
      <c r="F511" s="346"/>
      <c r="G511" s="346"/>
      <c r="H511" s="342" t="s">
        <v>906</v>
      </c>
      <c r="I511" s="346"/>
      <c r="J511" s="347"/>
    </row>
    <row r="512" spans="1:11" s="45" customFormat="1">
      <c r="A512" s="492">
        <v>9</v>
      </c>
      <c r="B512" s="345" t="str">
        <f>' ТЗ 2б'!B979</f>
        <v>Опора 114-КХ-А11-09Г2С</v>
      </c>
      <c r="C512" s="346" t="str">
        <f>' ТЗ 2б'!C979</f>
        <v>шт</v>
      </c>
      <c r="D512" s="346">
        <f>' ТЗ 2б'!D979</f>
        <v>1</v>
      </c>
      <c r="E512" s="346"/>
      <c r="F512" s="346"/>
      <c r="G512" s="346"/>
      <c r="H512" s="346" t="s">
        <v>906</v>
      </c>
      <c r="I512" s="346"/>
      <c r="J512" s="347"/>
    </row>
    <row r="513" spans="1:11" s="45" customFormat="1">
      <c r="A513" s="493"/>
      <c r="B513" s="345" t="str">
        <f>' ТЗ 2б'!B980</f>
        <v>Опора 89-КХ-А11-09Г2С</v>
      </c>
      <c r="C513" s="346" t="str">
        <f>' ТЗ 2б'!C980</f>
        <v>шт</v>
      </c>
      <c r="D513" s="346">
        <f>' ТЗ 2б'!D980</f>
        <v>1</v>
      </c>
      <c r="E513" s="346"/>
      <c r="F513" s="346"/>
      <c r="G513" s="346"/>
      <c r="H513" s="346" t="s">
        <v>906</v>
      </c>
      <c r="I513" s="346"/>
      <c r="J513" s="347"/>
    </row>
    <row r="514" spans="1:11" s="45" customFormat="1">
      <c r="A514" s="493"/>
      <c r="B514" s="345" t="str">
        <f>' ТЗ 2б'!B981</f>
        <v>Пластина I,  лист ТМКЩ-С1-5х250х400-9,9</v>
      </c>
      <c r="C514" s="346" t="str">
        <f>' ТЗ 2б'!C981</f>
        <v>шт</v>
      </c>
      <c r="D514" s="346">
        <f>' ТЗ 2б'!D981</f>
        <v>1</v>
      </c>
      <c r="E514" s="346"/>
      <c r="F514" s="346"/>
      <c r="G514" s="346"/>
      <c r="H514" s="346" t="s">
        <v>906</v>
      </c>
      <c r="I514" s="346"/>
      <c r="J514" s="347"/>
    </row>
    <row r="515" spans="1:11" s="45" customFormat="1">
      <c r="A515" s="494"/>
      <c r="B515" s="345" t="str">
        <f>' ТЗ 2б'!B982</f>
        <v>Пластина I,  лист ТМКЩ-С1-5х250х350-9,9</v>
      </c>
      <c r="C515" s="346" t="str">
        <f>' ТЗ 2б'!C982</f>
        <v>шт</v>
      </c>
      <c r="D515" s="346">
        <f>' ТЗ 2б'!D982</f>
        <v>1</v>
      </c>
      <c r="E515" s="346"/>
      <c r="F515" s="346"/>
      <c r="G515" s="346"/>
      <c r="H515" s="346" t="s">
        <v>906</v>
      </c>
      <c r="I515" s="346"/>
      <c r="J515" s="347"/>
    </row>
    <row r="516" spans="1:11" s="45" customFormat="1">
      <c r="A516" s="483">
        <v>10</v>
      </c>
      <c r="B516" s="345" t="str">
        <f>' ТЗ 2б'!B984</f>
        <v>Грунтовка ГФ-017</v>
      </c>
      <c r="C516" s="346" t="str">
        <f>' ТЗ 2б'!C984</f>
        <v>кг</v>
      </c>
      <c r="D516" s="346">
        <f>' ТЗ 2б'!D984</f>
        <v>0.2</v>
      </c>
      <c r="E516" s="346"/>
      <c r="F516" s="346"/>
      <c r="G516" s="346"/>
      <c r="H516" s="346" t="s">
        <v>906</v>
      </c>
      <c r="I516" s="346"/>
      <c r="J516" s="347"/>
    </row>
    <row r="517" spans="1:11" s="45" customFormat="1">
      <c r="A517" s="485"/>
      <c r="B517" s="345" t="str">
        <f>' ТЗ 2б'!B985</f>
        <v>Эмаль ПФ-115</v>
      </c>
      <c r="C517" s="346" t="str">
        <f>' ТЗ 2б'!C985</f>
        <v>кг</v>
      </c>
      <c r="D517" s="346">
        <f>' ТЗ 2б'!D985</f>
        <v>0.6</v>
      </c>
      <c r="E517" s="346"/>
      <c r="F517" s="346"/>
      <c r="G517" s="346"/>
      <c r="H517" s="346" t="s">
        <v>906</v>
      </c>
      <c r="I517" s="346"/>
      <c r="J517" s="347"/>
    </row>
    <row r="518" spans="1:11" s="45" customFormat="1">
      <c r="A518" s="344">
        <v>11</v>
      </c>
      <c r="B518" s="348" t="str">
        <f>' ТЗ 2б'!B987</f>
        <v>Маты минераловатные прошивные марки М-100 s=60 мм</v>
      </c>
      <c r="C518" s="349" t="str">
        <f>' ТЗ 2б'!C987</f>
        <v>м3</v>
      </c>
      <c r="D518" s="349">
        <f>' ТЗ 2б'!D987</f>
        <v>0.08</v>
      </c>
      <c r="E518" s="346"/>
      <c r="F518" s="346"/>
      <c r="G518" s="346"/>
      <c r="H518" s="346" t="s">
        <v>906</v>
      </c>
      <c r="I518" s="346"/>
      <c r="J518" s="347"/>
    </row>
    <row r="519" spans="1:11" s="45" customFormat="1">
      <c r="A519" s="344">
        <v>12</v>
      </c>
      <c r="B519" s="345" t="str">
        <f>' ТЗ 2б'!B989</f>
        <v>Полуцилиндры минераловатные марки М-100 s=60 мм</v>
      </c>
      <c r="C519" s="346" t="str">
        <f>' ТЗ 2б'!C989</f>
        <v>м3</v>
      </c>
      <c r="D519" s="346">
        <f>' ТЗ 2б'!D989</f>
        <v>0.04</v>
      </c>
      <c r="E519" s="346"/>
      <c r="F519" s="346"/>
      <c r="G519" s="346"/>
      <c r="H519" s="346" t="s">
        <v>906</v>
      </c>
      <c r="I519" s="346"/>
      <c r="J519" s="347"/>
    </row>
    <row r="520" spans="1:11" s="45" customFormat="1">
      <c r="A520" s="344">
        <v>13</v>
      </c>
      <c r="B520" s="345" t="str">
        <f>' ТЗ 2б'!B991</f>
        <v>Сталь тонколистовая оцинкованная s=0,5мм</v>
      </c>
      <c r="C520" s="346" t="str">
        <f>' ТЗ 2б'!C991</f>
        <v>тн</v>
      </c>
      <c r="D520" s="346">
        <f>' ТЗ 2б'!D991</f>
        <v>1.0999999999999999E-2</v>
      </c>
      <c r="E520" s="346"/>
      <c r="F520" s="346"/>
      <c r="G520" s="346"/>
      <c r="H520" s="346" t="s">
        <v>906</v>
      </c>
      <c r="I520" s="346"/>
      <c r="J520" s="347"/>
    </row>
    <row r="521" spans="1:11" s="45" customFormat="1" ht="15.75">
      <c r="A521" s="344"/>
      <c r="B521" s="495" t="str">
        <f>' ТЗ 2б'!B992</f>
        <v>Трубопровод дренажа (Д1), трубопровод сброса с предохранительного клапана (Г16)</v>
      </c>
      <c r="C521" s="496"/>
      <c r="D521" s="497"/>
      <c r="E521" s="346"/>
      <c r="F521" s="346"/>
      <c r="G521" s="346"/>
      <c r="H521" s="346"/>
      <c r="I521" s="346"/>
      <c r="J521" s="347"/>
    </row>
    <row r="522" spans="1:11" s="45" customFormat="1" ht="30">
      <c r="A522" s="344">
        <v>15</v>
      </c>
      <c r="B522" s="345" t="str">
        <f>' ТЗ 2б'!B995</f>
        <v>Труба стальная бесшовная нефтегазопроводная повышенной эксплуатационной надежности 114х6-К52-13ХФА</v>
      </c>
      <c r="C522" s="346" t="str">
        <f>' ТЗ 2б'!C995</f>
        <v>м/тн</v>
      </c>
      <c r="D522" s="346" t="str">
        <f>' ТЗ 2б'!D995</f>
        <v>80 / 1,278</v>
      </c>
      <c r="E522" s="346"/>
      <c r="F522" s="346"/>
      <c r="G522" s="342" t="s">
        <v>906</v>
      </c>
      <c r="H522" s="346"/>
      <c r="I522" s="346"/>
      <c r="J522" s="347"/>
      <c r="K522" s="408"/>
    </row>
    <row r="523" spans="1:11" s="45" customFormat="1" ht="30">
      <c r="A523" s="344">
        <v>16</v>
      </c>
      <c r="B523" s="348" t="str">
        <f>' ТЗ 2б'!B997</f>
        <v>Труба стальная бесшовная нефтегазопроводная повышенной эксплуатационной надежности 114х6-К52-13ХФА</v>
      </c>
      <c r="C523" s="349" t="str">
        <f>' ТЗ 2б'!C997</f>
        <v>м/тн</v>
      </c>
      <c r="D523" s="349" t="str">
        <f>' ТЗ 2б'!D997</f>
        <v>8 / 0,128</v>
      </c>
      <c r="E523" s="346"/>
      <c r="F523" s="346"/>
      <c r="G523" s="342" t="s">
        <v>906</v>
      </c>
      <c r="H523" s="346"/>
      <c r="I523" s="346"/>
      <c r="J523" s="347"/>
    </row>
    <row r="524" spans="1:11" s="45" customFormat="1">
      <c r="A524" s="483">
        <v>17</v>
      </c>
      <c r="B524" s="348" t="str">
        <f>' ТЗ 2б'!B999</f>
        <v>Отвод ОКШ 90-114(6К52)-4,0-0,5-1,5DN-ХЛ1-13ХФА</v>
      </c>
      <c r="C524" s="349" t="str">
        <f>' ТЗ 2б'!C999</f>
        <v>шт</v>
      </c>
      <c r="D524" s="349">
        <f>' ТЗ 2б'!D999</f>
        <v>10</v>
      </c>
      <c r="E524" s="346"/>
      <c r="F524" s="346"/>
      <c r="G524" s="346" t="s">
        <v>906</v>
      </c>
      <c r="H524" s="346"/>
      <c r="I524" s="346"/>
      <c r="J524" s="347"/>
    </row>
    <row r="525" spans="1:11" s="45" customFormat="1" ht="15" customHeight="1">
      <c r="A525" s="484"/>
      <c r="B525" s="348" t="str">
        <f>' ТЗ 2б'!B1000</f>
        <v>Переход ПШК 114(8К52)х57(6К52)-4,0-0,5-УХЛ сталь 13ХФА</v>
      </c>
      <c r="C525" s="349" t="str">
        <f>' ТЗ 2б'!C1000</f>
        <v>шт</v>
      </c>
      <c r="D525" s="349">
        <f>' ТЗ 2б'!D1000</f>
        <v>2</v>
      </c>
      <c r="E525" s="346"/>
      <c r="F525" s="346"/>
      <c r="G525" s="342" t="s">
        <v>906</v>
      </c>
      <c r="H525" s="346"/>
      <c r="I525" s="346"/>
      <c r="J525" s="347"/>
    </row>
    <row r="526" spans="1:11" s="45" customFormat="1" ht="15" customHeight="1">
      <c r="A526" s="484"/>
      <c r="B526" s="348" t="str">
        <f>' ТЗ 2б'!B1001</f>
        <v xml:space="preserve">Переход ПШК 159(8К52)х114(6К52)-4,0-0,5-УХЛ сталь 13ХФА </v>
      </c>
      <c r="C526" s="349" t="str">
        <f>' ТЗ 2б'!C1001</f>
        <v>шт</v>
      </c>
      <c r="D526" s="349">
        <f>' ТЗ 2б'!D1001</f>
        <v>1</v>
      </c>
      <c r="E526" s="346"/>
      <c r="F526" s="346"/>
      <c r="G526" s="342" t="s">
        <v>906</v>
      </c>
      <c r="H526" s="346"/>
      <c r="I526" s="346"/>
      <c r="J526" s="347"/>
    </row>
    <row r="527" spans="1:11" s="45" customFormat="1" ht="15" customHeight="1">
      <c r="A527" s="485"/>
      <c r="B527" s="348" t="str">
        <f>' ТЗ 2б'!B1002</f>
        <v xml:space="preserve">Переход ПШК 219(8К52)х114(6К52)-4,0-0,5-УХЛ сталь 13ХФА </v>
      </c>
      <c r="C527" s="349" t="str">
        <f>' ТЗ 2б'!C1002</f>
        <v>шт</v>
      </c>
      <c r="D527" s="349">
        <f>' ТЗ 2б'!D1002</f>
        <v>1</v>
      </c>
      <c r="E527" s="346"/>
      <c r="F527" s="346"/>
      <c r="G527" s="342" t="s">
        <v>906</v>
      </c>
      <c r="H527" s="346"/>
      <c r="I527" s="346"/>
      <c r="J527" s="347"/>
    </row>
    <row r="528" spans="1:11" s="45" customFormat="1" ht="38.25">
      <c r="A528" s="483">
        <v>19</v>
      </c>
      <c r="B528" s="345" t="str">
        <f>' ТЗ 2б'!B1007</f>
        <v>Грунтовка Праймер НК-50</v>
      </c>
      <c r="C528" s="346" t="str">
        <f>' ТЗ 2б'!C1007</f>
        <v>кг</v>
      </c>
      <c r="D528" s="346">
        <f>' ТЗ 2б'!D1007</f>
        <v>4.3</v>
      </c>
      <c r="E528" s="346"/>
      <c r="F528" s="346"/>
      <c r="G528" s="346" t="s">
        <v>906</v>
      </c>
      <c r="H528" s="346"/>
      <c r="I528" s="356" t="s">
        <v>921</v>
      </c>
      <c r="J528" s="347"/>
    </row>
    <row r="529" spans="1:13" s="45" customFormat="1">
      <c r="A529" s="484"/>
      <c r="B529" s="345" t="str">
        <f>' ТЗ 2б'!B1008</f>
        <v>Лента полиэтиленовая Полилен 40-ЛИ-63</v>
      </c>
      <c r="C529" s="346" t="str">
        <f>' ТЗ 2б'!C1008</f>
        <v>кг</v>
      </c>
      <c r="D529" s="346">
        <f>' ТЗ 2б'!D1008</f>
        <v>39.5</v>
      </c>
      <c r="E529" s="346"/>
      <c r="F529" s="346"/>
      <c r="G529" s="346" t="s">
        <v>906</v>
      </c>
      <c r="H529" s="346"/>
      <c r="I529" s="346" t="s">
        <v>911</v>
      </c>
      <c r="J529" s="347"/>
    </row>
    <row r="530" spans="1:13" s="45" customFormat="1" ht="15" customHeight="1">
      <c r="A530" s="485"/>
      <c r="B530" s="345" t="str">
        <f>' ТЗ 2б'!B1009</f>
        <v xml:space="preserve">Обертка липкая полиэтиленовая Полилен ОБ 40-ОБ-63 </v>
      </c>
      <c r="C530" s="346" t="str">
        <f>' ТЗ 2б'!C1009</f>
        <v>кг</v>
      </c>
      <c r="D530" s="346">
        <f>' ТЗ 2б'!D1009</f>
        <v>18.899999999999999</v>
      </c>
      <c r="E530" s="346"/>
      <c r="F530" s="346"/>
      <c r="G530" s="346" t="s">
        <v>906</v>
      </c>
      <c r="H530" s="346"/>
      <c r="I530" s="346" t="s">
        <v>911</v>
      </c>
      <c r="J530" s="347"/>
      <c r="K530" s="376"/>
    </row>
    <row r="531" spans="1:13" s="45" customFormat="1">
      <c r="A531" s="342">
        <v>20</v>
      </c>
      <c r="B531" s="345" t="str">
        <f>' ТЗ 2б'!B1011</f>
        <v>Опора 114-КХ-А11-09Г2С</v>
      </c>
      <c r="C531" s="346" t="str">
        <f>' ТЗ 2б'!C1011</f>
        <v>шт</v>
      </c>
      <c r="D531" s="346">
        <f>' ТЗ 2б'!D1011</f>
        <v>3</v>
      </c>
      <c r="E531" s="346"/>
      <c r="F531" s="346"/>
      <c r="G531" s="346"/>
      <c r="H531" s="346" t="s">
        <v>906</v>
      </c>
      <c r="I531" s="346"/>
      <c r="J531" s="347"/>
    </row>
    <row r="532" spans="1:13" s="45" customFormat="1" ht="15" customHeight="1">
      <c r="A532" s="483">
        <v>21</v>
      </c>
      <c r="B532" s="345" t="str">
        <f>' ТЗ 2б'!B1013</f>
        <v>Грунтовка ГФ-017</v>
      </c>
      <c r="C532" s="346" t="str">
        <f>' ТЗ 2б'!C1013</f>
        <v>кг</v>
      </c>
      <c r="D532" s="346">
        <f>' ТЗ 2б'!D1013</f>
        <v>0.5</v>
      </c>
      <c r="E532" s="346"/>
      <c r="F532" s="346"/>
      <c r="G532" s="346"/>
      <c r="H532" s="346" t="s">
        <v>906</v>
      </c>
      <c r="I532" s="346"/>
      <c r="J532" s="347"/>
    </row>
    <row r="533" spans="1:13" s="45" customFormat="1" ht="15" customHeight="1">
      <c r="A533" s="485"/>
      <c r="B533" s="345" t="str">
        <f>' ТЗ 2б'!B1014</f>
        <v>Эмаль ПФ-115</v>
      </c>
      <c r="C533" s="346" t="str">
        <f>' ТЗ 2б'!C1014</f>
        <v>кг</v>
      </c>
      <c r="D533" s="346">
        <f>' ТЗ 2б'!D1014</f>
        <v>1.3</v>
      </c>
      <c r="E533" s="346"/>
      <c r="F533" s="346"/>
      <c r="G533" s="346"/>
      <c r="H533" s="346" t="s">
        <v>906</v>
      </c>
      <c r="I533" s="346"/>
      <c r="J533" s="347"/>
    </row>
    <row r="534" spans="1:13" s="45" customFormat="1" ht="15" customHeight="1">
      <c r="A534" s="344">
        <v>22</v>
      </c>
      <c r="B534" s="345" t="str">
        <f>' ТЗ 2б'!B1016</f>
        <v>Маты минераловатные прошивные марки М-100 s=60 мм</v>
      </c>
      <c r="C534" s="346" t="str">
        <f>' ТЗ 2б'!C1016</f>
        <v>м3</v>
      </c>
      <c r="D534" s="346">
        <f>' ТЗ 2б'!D1016</f>
        <v>0.3</v>
      </c>
      <c r="E534" s="346"/>
      <c r="F534" s="346"/>
      <c r="G534" s="346"/>
      <c r="H534" s="346" t="s">
        <v>906</v>
      </c>
      <c r="I534" s="346"/>
      <c r="J534" s="347"/>
      <c r="K534" s="380"/>
      <c r="L534" s="378"/>
      <c r="M534" s="379"/>
    </row>
    <row r="535" spans="1:13" s="45" customFormat="1" ht="15" customHeight="1">
      <c r="A535" s="344">
        <v>23</v>
      </c>
      <c r="B535" s="348" t="str">
        <f>' ТЗ 2б'!B1018</f>
        <v>Сталь тонколистовая оцинкованная s=0,5мм</v>
      </c>
      <c r="C535" s="349" t="str">
        <f>' ТЗ 2б'!C1018</f>
        <v>тн</v>
      </c>
      <c r="D535" s="349">
        <f>' ТЗ 2б'!D1018</f>
        <v>2.3E-2</v>
      </c>
      <c r="E535" s="346"/>
      <c r="F535" s="346"/>
      <c r="G535" s="346"/>
      <c r="H535" s="346" t="s">
        <v>906</v>
      </c>
      <c r="I535" s="346"/>
      <c r="J535" s="347"/>
    </row>
    <row r="536" spans="1:13" s="45" customFormat="1" ht="15" customHeight="1">
      <c r="A536" s="344">
        <v>24</v>
      </c>
      <c r="B536" s="345" t="str">
        <f>' ТЗ 2б'!B1020</f>
        <v xml:space="preserve">Обертка липкая полиэтиленовая Полилен ОБ 40-ОБ-63 </v>
      </c>
      <c r="C536" s="346" t="str">
        <f>' ТЗ 2б'!C1020</f>
        <v>кг</v>
      </c>
      <c r="D536" s="346">
        <f>' ТЗ 2б'!D1020</f>
        <v>2.8</v>
      </c>
      <c r="E536" s="346"/>
      <c r="F536" s="346"/>
      <c r="G536" s="346" t="s">
        <v>906</v>
      </c>
      <c r="H536" s="346"/>
      <c r="I536" s="346" t="s">
        <v>911</v>
      </c>
      <c r="J536" s="347"/>
    </row>
    <row r="537" spans="1:13" s="45" customFormat="1" ht="15" customHeight="1">
      <c r="A537" s="358" t="str">
        <f>' ТЗ 2б'!A1022</f>
        <v>13.6</v>
      </c>
      <c r="B537" s="362" t="str">
        <f>' ТЗ 2б'!B1022</f>
        <v>ЭС №2</v>
      </c>
      <c r="C537" s="344"/>
      <c r="D537" s="367"/>
      <c r="E537" s="346"/>
      <c r="F537" s="346"/>
      <c r="G537" s="346"/>
      <c r="H537" s="346"/>
      <c r="I537" s="346"/>
      <c r="J537" s="347"/>
    </row>
    <row r="538" spans="1:13" s="45" customFormat="1" ht="15" customHeight="1">
      <c r="A538" s="344">
        <v>1</v>
      </c>
      <c r="B538" s="350" t="str">
        <f>' ТЗ 2б'!B1024</f>
        <v>Полоса оцинкованная 5х40</v>
      </c>
      <c r="C538" s="351" t="str">
        <f>' ТЗ 2б'!C1024</f>
        <v>тн</v>
      </c>
      <c r="D538" s="351">
        <f>' ТЗ 2б'!D1024</f>
        <v>1.9E-2</v>
      </c>
      <c r="E538" s="346"/>
      <c r="F538" s="346"/>
      <c r="G538" s="346"/>
      <c r="H538" s="346" t="s">
        <v>906</v>
      </c>
      <c r="I538" s="346"/>
      <c r="J538" s="347"/>
    </row>
    <row r="539" spans="1:13" s="45" customFormat="1" ht="15" customHeight="1">
      <c r="A539" s="344">
        <v>2</v>
      </c>
      <c r="B539" s="345" t="str">
        <f>' ТЗ 2б'!B1026</f>
        <v>Круг оцинкованный 20</v>
      </c>
      <c r="C539" s="346" t="str">
        <f>' ТЗ 2б'!C1026</f>
        <v>тн</v>
      </c>
      <c r="D539" s="353">
        <f>' ТЗ 2б'!D1026</f>
        <v>0.03</v>
      </c>
      <c r="E539" s="346"/>
      <c r="F539" s="346"/>
      <c r="G539" s="346"/>
      <c r="H539" s="346" t="s">
        <v>906</v>
      </c>
      <c r="I539" s="346"/>
      <c r="J539" s="347"/>
    </row>
    <row r="540" spans="1:13" s="45" customFormat="1" ht="15" customHeight="1">
      <c r="A540" s="340">
        <f>' ТЗ 2б'!A1032</f>
        <v>14</v>
      </c>
      <c r="B540" s="343" t="str">
        <f>' ТЗ 2б'!B1032</f>
        <v>Сети нефтегазосборные (выкидные линии) КС №2б</v>
      </c>
      <c r="C540" s="344"/>
      <c r="D540" s="371"/>
      <c r="E540" s="346"/>
      <c r="F540" s="346"/>
      <c r="G540" s="346"/>
      <c r="H540" s="346"/>
      <c r="I540" s="346"/>
      <c r="J540" s="347"/>
    </row>
    <row r="541" spans="1:13" s="45" customFormat="1" ht="15" customHeight="1">
      <c r="A541" s="340" t="str">
        <f>' ТЗ 2б'!A1033</f>
        <v>14.1</v>
      </c>
      <c r="B541" s="343" t="str">
        <f>' ТЗ 2б'!B1033</f>
        <v>АС</v>
      </c>
      <c r="C541" s="349"/>
      <c r="D541" s="412"/>
      <c r="E541" s="346"/>
      <c r="F541" s="346"/>
      <c r="G541" s="346"/>
      <c r="H541" s="346"/>
      <c r="I541" s="346"/>
      <c r="J541" s="347"/>
    </row>
    <row r="542" spans="1:13" s="45" customFormat="1" ht="15" customHeight="1">
      <c r="A542" s="340"/>
      <c r="B542" s="343" t="str">
        <f>' ТЗ 2б'!B1034</f>
        <v xml:space="preserve">Площадка обслуживания скважины (12 шт) </v>
      </c>
      <c r="C542" s="349"/>
      <c r="D542" s="367"/>
      <c r="E542" s="346"/>
      <c r="F542" s="346"/>
      <c r="G542" s="346"/>
      <c r="H542" s="346"/>
      <c r="I542" s="346"/>
      <c r="J542" s="347"/>
      <c r="K542" s="380"/>
      <c r="L542" s="378"/>
      <c r="M542" s="379"/>
    </row>
    <row r="543" spans="1:13" s="45" customFormat="1">
      <c r="A543" s="483">
        <v>1</v>
      </c>
      <c r="B543" s="352" t="str">
        <f>' ТЗ 2б'!B1036</f>
        <v>Труба 114х5 ВСт3пс2</v>
      </c>
      <c r="C543" s="342" t="str">
        <f>' ТЗ 2б'!C1036</f>
        <v>тн</v>
      </c>
      <c r="D543" s="342">
        <f>' ТЗ 2б'!D1036</f>
        <v>3.8359999999999999</v>
      </c>
      <c r="E543" s="346"/>
      <c r="F543" s="346"/>
      <c r="G543" s="346" t="s">
        <v>906</v>
      </c>
      <c r="H543" s="346"/>
      <c r="I543" s="346"/>
      <c r="J543" s="347"/>
    </row>
    <row r="544" spans="1:13" s="45" customFormat="1">
      <c r="A544" s="484"/>
      <c r="B544" s="352" t="str">
        <f>' ТЗ 2б'!B1037</f>
        <v>Швеллер 12У</v>
      </c>
      <c r="C544" s="342" t="str">
        <f>' ТЗ 2б'!C1037</f>
        <v>тн</v>
      </c>
      <c r="D544" s="342">
        <f>' ТЗ 2б'!D1037</f>
        <v>2.8450000000000002</v>
      </c>
      <c r="E544" s="346"/>
      <c r="F544" s="346"/>
      <c r="G544" s="346" t="s">
        <v>906</v>
      </c>
      <c r="H544" s="346"/>
      <c r="I544" s="346"/>
      <c r="J544" s="347"/>
      <c r="K544" s="346"/>
    </row>
    <row r="545" spans="1:13" s="45" customFormat="1">
      <c r="A545" s="484"/>
      <c r="B545" s="352" t="str">
        <f>' ТЗ 2б'!B1038</f>
        <v>Уголок 75х6</v>
      </c>
      <c r="C545" s="342" t="str">
        <f>' ТЗ 2б'!C1038</f>
        <v>тн</v>
      </c>
      <c r="D545" s="342">
        <f>' ТЗ 2б'!D1038</f>
        <v>1.363</v>
      </c>
      <c r="E545" s="346"/>
      <c r="F545" s="346"/>
      <c r="G545" s="346" t="s">
        <v>906</v>
      </c>
      <c r="H545" s="346"/>
      <c r="I545" s="346"/>
      <c r="J545" s="347"/>
      <c r="K545" s="380"/>
      <c r="L545" s="378"/>
      <c r="M545" s="379"/>
    </row>
    <row r="546" spans="1:13" s="45" customFormat="1">
      <c r="A546" s="484"/>
      <c r="B546" s="352" t="str">
        <f>' ТЗ 2б'!B1039</f>
        <v>Уголок 50х5</v>
      </c>
      <c r="C546" s="342" t="str">
        <f>' ТЗ 2б'!C1039</f>
        <v>тн</v>
      </c>
      <c r="D546" s="342">
        <f>' ТЗ 2б'!D1039</f>
        <v>1.5649999999999999</v>
      </c>
      <c r="E546" s="346"/>
      <c r="F546" s="346"/>
      <c r="G546" s="346" t="s">
        <v>906</v>
      </c>
      <c r="H546" s="346"/>
      <c r="I546" s="346"/>
      <c r="J546" s="347"/>
    </row>
    <row r="547" spans="1:13" s="45" customFormat="1">
      <c r="A547" s="484"/>
      <c r="B547" s="352" t="str">
        <f>' ТЗ 2б'!B1040</f>
        <v>Лист 10</v>
      </c>
      <c r="C547" s="342" t="str">
        <f>' ТЗ 2б'!C1040</f>
        <v>тн</v>
      </c>
      <c r="D547" s="342">
        <f>' ТЗ 2б'!D1040</f>
        <v>0.28299999999999997</v>
      </c>
      <c r="E547" s="346"/>
      <c r="F547" s="346"/>
      <c r="G547" s="346" t="s">
        <v>906</v>
      </c>
      <c r="H547" s="346"/>
      <c r="I547" s="346"/>
      <c r="J547" s="347"/>
    </row>
    <row r="548" spans="1:13" s="45" customFormat="1">
      <c r="A548" s="484"/>
      <c r="B548" s="352" t="str">
        <f>' ТЗ 2б'!B1041</f>
        <v>Лист 6</v>
      </c>
      <c r="C548" s="342" t="str">
        <f>' ТЗ 2б'!C1041</f>
        <v>тн</v>
      </c>
      <c r="D548" s="342">
        <f>' ТЗ 2б'!D1041</f>
        <v>0.42399999999999999</v>
      </c>
      <c r="E548" s="346"/>
      <c r="F548" s="346"/>
      <c r="G548" s="346" t="s">
        <v>906</v>
      </c>
      <c r="H548" s="346"/>
      <c r="I548" s="346"/>
      <c r="J548" s="347"/>
    </row>
    <row r="549" spans="1:13" s="45" customFormat="1">
      <c r="A549" s="484"/>
      <c r="B549" s="352" t="str">
        <f>' ТЗ 2б'!B1042</f>
        <v>Лист 4</v>
      </c>
      <c r="C549" s="342" t="str">
        <f>' ТЗ 2б'!C1042</f>
        <v>тн</v>
      </c>
      <c r="D549" s="342">
        <f>' ТЗ 2б'!D1042</f>
        <v>1.052</v>
      </c>
      <c r="E549" s="346"/>
      <c r="F549" s="346"/>
      <c r="G549" s="346" t="s">
        <v>906</v>
      </c>
      <c r="H549" s="346"/>
      <c r="I549" s="346"/>
      <c r="J549" s="347"/>
    </row>
    <row r="550" spans="1:13" s="45" customFormat="1">
      <c r="A550" s="485"/>
      <c r="B550" s="352" t="str">
        <f>' ТЗ 2б'!B1043</f>
        <v>Лист ПВ 508</v>
      </c>
      <c r="C550" s="342" t="str">
        <f>' ТЗ 2б'!C1043</f>
        <v>тн</v>
      </c>
      <c r="D550" s="342">
        <f>' ТЗ 2б'!D1043</f>
        <v>1.4039999999999999</v>
      </c>
      <c r="E550" s="346"/>
      <c r="F550" s="346"/>
      <c r="G550" s="346" t="s">
        <v>906</v>
      </c>
      <c r="H550" s="346"/>
      <c r="I550" s="346"/>
      <c r="J550" s="347"/>
    </row>
    <row r="551" spans="1:13" s="45" customFormat="1">
      <c r="A551" s="483">
        <v>2</v>
      </c>
      <c r="B551" s="345" t="str">
        <f>' ТЗ 2б'!B1045</f>
        <v>Швеллер 16У</v>
      </c>
      <c r="C551" s="346" t="str">
        <f>' ТЗ 2б'!C1045</f>
        <v>тн</v>
      </c>
      <c r="D551" s="346">
        <f>' ТЗ 2б'!D1045</f>
        <v>1.159</v>
      </c>
      <c r="E551" s="346"/>
      <c r="F551" s="346"/>
      <c r="G551" s="346" t="s">
        <v>906</v>
      </c>
      <c r="H551" s="346"/>
      <c r="I551" s="346"/>
      <c r="J551" s="347"/>
    </row>
    <row r="552" spans="1:13" s="45" customFormat="1">
      <c r="A552" s="484"/>
      <c r="B552" s="345" t="str">
        <f>' ТЗ 2б'!B1046</f>
        <v>Уголок 100х8</v>
      </c>
      <c r="C552" s="346" t="str">
        <f>' ТЗ 2б'!C1046</f>
        <v>тн</v>
      </c>
      <c r="D552" s="346">
        <f>' ТЗ 2б'!D1046</f>
        <v>0.20399999999999999</v>
      </c>
      <c r="E552" s="346"/>
      <c r="F552" s="346"/>
      <c r="G552" s="346" t="s">
        <v>906</v>
      </c>
      <c r="H552" s="346"/>
      <c r="I552" s="346"/>
      <c r="J552" s="347"/>
    </row>
    <row r="553" spans="1:13" s="45" customFormat="1">
      <c r="A553" s="484"/>
      <c r="B553" s="345" t="str">
        <f>' ТЗ 2б'!B1047</f>
        <v>Уголок 50х5</v>
      </c>
      <c r="C553" s="346" t="str">
        <f>' ТЗ 2б'!C1047</f>
        <v>тн</v>
      </c>
      <c r="D553" s="346">
        <f>' ТЗ 2б'!D1047</f>
        <v>0.90400000000000003</v>
      </c>
      <c r="E553" s="346"/>
      <c r="F553" s="346"/>
      <c r="G553" s="346" t="s">
        <v>906</v>
      </c>
      <c r="H553" s="346"/>
      <c r="I553" s="346"/>
      <c r="J553" s="347"/>
    </row>
    <row r="554" spans="1:13" s="45" customFormat="1">
      <c r="A554" s="484"/>
      <c r="B554" s="345" t="str">
        <f>' ТЗ 2б'!B1048</f>
        <v>Лист 6</v>
      </c>
      <c r="C554" s="346" t="str">
        <f>' ТЗ 2б'!C1048</f>
        <v>тн</v>
      </c>
      <c r="D554" s="346">
        <f>' ТЗ 2б'!D1048</f>
        <v>0.14199999999999999</v>
      </c>
      <c r="E554" s="346"/>
      <c r="F554" s="346"/>
      <c r="G554" s="346" t="s">
        <v>906</v>
      </c>
      <c r="H554" s="346"/>
      <c r="I554" s="346"/>
      <c r="J554" s="347"/>
    </row>
    <row r="555" spans="1:13" s="45" customFormat="1">
      <c r="A555" s="485"/>
      <c r="B555" s="345" t="str">
        <f>' ТЗ 2б'!B1049</f>
        <v>Лист ПВЛ508</v>
      </c>
      <c r="C555" s="346" t="str">
        <f>' ТЗ 2б'!C1049</f>
        <v>тн</v>
      </c>
      <c r="D555" s="346">
        <f>' ТЗ 2б'!D1049</f>
        <v>0.41799999999999998</v>
      </c>
      <c r="E555" s="346"/>
      <c r="F555" s="346"/>
      <c r="G555" s="346" t="s">
        <v>906</v>
      </c>
      <c r="H555" s="346"/>
      <c r="I555" s="346"/>
      <c r="J555" s="347"/>
    </row>
    <row r="556" spans="1:13" s="45" customFormat="1">
      <c r="A556" s="483">
        <v>3</v>
      </c>
      <c r="B556" s="352" t="str">
        <f>' ТЗ 2б'!B1051</f>
        <v xml:space="preserve">Грунтовка ГФ-017 </v>
      </c>
      <c r="C556" s="342" t="str">
        <f>' ТЗ 2б'!C1051</f>
        <v>кг</v>
      </c>
      <c r="D556" s="342">
        <f>' ТЗ 2б'!D1051</f>
        <v>46.8</v>
      </c>
      <c r="E556" s="346"/>
      <c r="F556" s="346"/>
      <c r="G556" s="346"/>
      <c r="H556" s="346" t="s">
        <v>906</v>
      </c>
      <c r="I556" s="346"/>
      <c r="J556" s="347"/>
    </row>
    <row r="557" spans="1:13" s="45" customFormat="1">
      <c r="A557" s="485"/>
      <c r="B557" s="352" t="str">
        <f>' ТЗ 2б'!B1052</f>
        <v>Эмаль ПФ-115</v>
      </c>
      <c r="C557" s="342" t="str">
        <f>' ТЗ 2б'!C1052</f>
        <v>кг</v>
      </c>
      <c r="D557" s="342">
        <f>' ТЗ 2б'!D1052</f>
        <v>121.7</v>
      </c>
      <c r="E557" s="346"/>
      <c r="F557" s="346"/>
      <c r="G557" s="346"/>
      <c r="H557" s="346" t="s">
        <v>906</v>
      </c>
      <c r="I557" s="346"/>
      <c r="J557" s="347"/>
    </row>
    <row r="558" spans="1:13" s="45" customFormat="1" ht="15.75">
      <c r="A558" s="344"/>
      <c r="B558" s="413" t="str">
        <f>' ТЗ 2б'!B1053</f>
        <v>Опоры под трубопроводы скважин с 1 по 12</v>
      </c>
      <c r="C558" s="344"/>
      <c r="D558" s="367"/>
      <c r="E558" s="346"/>
      <c r="F558" s="346"/>
      <c r="G558" s="346"/>
      <c r="H558" s="346"/>
      <c r="I558" s="346"/>
      <c r="J558" s="347"/>
    </row>
    <row r="559" spans="1:13" s="45" customFormat="1">
      <c r="A559" s="344">
        <v>4</v>
      </c>
      <c r="B559" s="348" t="str">
        <f>' ТЗ 2б'!B1055</f>
        <v xml:space="preserve">Труба 159х8 ст.09Г2С </v>
      </c>
      <c r="C559" s="349" t="str">
        <f>' ТЗ 2б'!C1055</f>
        <v>тн</v>
      </c>
      <c r="D559" s="349">
        <f>' ТЗ 2б'!D1055</f>
        <v>2.306</v>
      </c>
      <c r="E559" s="346"/>
      <c r="F559" s="346"/>
      <c r="G559" s="346" t="s">
        <v>906</v>
      </c>
      <c r="H559" s="346"/>
      <c r="I559" s="346"/>
      <c r="J559" s="347"/>
    </row>
    <row r="560" spans="1:13" s="45" customFormat="1">
      <c r="A560" s="344">
        <v>5</v>
      </c>
      <c r="B560" s="348" t="str">
        <f>' ТЗ 2б'!B1057</f>
        <v>Труба 159х8 ст.09Г2С</v>
      </c>
      <c r="C560" s="349" t="str">
        <f>' ТЗ 2б'!C1057</f>
        <v>тн</v>
      </c>
      <c r="D560" s="349">
        <f>' ТЗ 2б'!D1057</f>
        <v>0.375</v>
      </c>
      <c r="E560" s="346"/>
      <c r="F560" s="346"/>
      <c r="G560" s="346" t="s">
        <v>906</v>
      </c>
      <c r="H560" s="346"/>
      <c r="I560" s="346"/>
      <c r="J560" s="347"/>
    </row>
    <row r="561" spans="1:13" s="45" customFormat="1">
      <c r="A561" s="361">
        <v>6</v>
      </c>
      <c r="B561" s="345" t="str">
        <f>' ТЗ 2б'!B1059</f>
        <v>Труба 159х8 ст.09Г2С</v>
      </c>
      <c r="C561" s="346" t="str">
        <f>' ТЗ 2б'!C1059</f>
        <v>тн</v>
      </c>
      <c r="D561" s="346">
        <f>' ТЗ 2б'!D1059</f>
        <v>0.188</v>
      </c>
      <c r="E561" s="346"/>
      <c r="F561" s="346"/>
      <c r="G561" s="346" t="s">
        <v>906</v>
      </c>
      <c r="H561" s="346"/>
      <c r="I561" s="346"/>
      <c r="J561" s="347"/>
    </row>
    <row r="562" spans="1:13" s="45" customFormat="1">
      <c r="A562" s="480">
        <v>9</v>
      </c>
      <c r="B562" s="345" t="str">
        <f>' ТЗ 2б'!B1063</f>
        <v>Цемент М-400</v>
      </c>
      <c r="C562" s="346" t="str">
        <f>' ТЗ 2б'!C1063</f>
        <v>тн</v>
      </c>
      <c r="D562" s="346">
        <f>' ТЗ 2б'!D1063</f>
        <v>0.3</v>
      </c>
      <c r="E562" s="346"/>
      <c r="F562" s="346"/>
      <c r="G562" s="346"/>
      <c r="H562" s="346" t="s">
        <v>906</v>
      </c>
      <c r="I562" s="346"/>
      <c r="J562" s="347"/>
    </row>
    <row r="563" spans="1:13" s="45" customFormat="1">
      <c r="A563" s="491"/>
      <c r="B563" s="345" t="str">
        <f>' ТЗ 2б'!B1064</f>
        <v>Песок</v>
      </c>
      <c r="C563" s="346" t="str">
        <f>' ТЗ 2б'!C1064</f>
        <v>м3</v>
      </c>
      <c r="D563" s="346">
        <f>' ТЗ 2б'!D1064</f>
        <v>1.6</v>
      </c>
      <c r="E563" s="346"/>
      <c r="F563" s="346"/>
      <c r="G563" s="346" t="s">
        <v>906</v>
      </c>
      <c r="H563" s="346"/>
      <c r="I563" s="346"/>
      <c r="J563" s="347"/>
    </row>
    <row r="564" spans="1:13" s="45" customFormat="1">
      <c r="A564" s="344">
        <v>10</v>
      </c>
      <c r="B564" s="348" t="str">
        <f>' ТЗ 2б'!B1066</f>
        <v>Эмаль КО-198</v>
      </c>
      <c r="C564" s="349" t="str">
        <f>' ТЗ 2б'!C1066</f>
        <v>кг</v>
      </c>
      <c r="D564" s="349">
        <f>' ТЗ 2б'!D1066</f>
        <v>8.1999999999999993</v>
      </c>
      <c r="E564" s="346"/>
      <c r="F564" s="346"/>
      <c r="G564" s="346"/>
      <c r="H564" s="346" t="s">
        <v>906</v>
      </c>
      <c r="I564" s="346"/>
      <c r="J564" s="347"/>
    </row>
    <row r="565" spans="1:13" s="45" customFormat="1">
      <c r="A565" s="344">
        <v>11</v>
      </c>
      <c r="B565" s="363" t="str">
        <f>' ТЗ 2б'!B1068</f>
        <v>Грунт-эмаль ИЗОЛЭП-mastic</v>
      </c>
      <c r="C565" s="364" t="str">
        <f>' ТЗ 2б'!C1068</f>
        <v>кг</v>
      </c>
      <c r="D565" s="364">
        <f>' ТЗ 2б'!D1068</f>
        <v>12.3</v>
      </c>
      <c r="E565" s="346"/>
      <c r="F565" s="346"/>
      <c r="G565" s="346"/>
      <c r="H565" s="346" t="s">
        <v>906</v>
      </c>
      <c r="I565" s="346"/>
      <c r="J565" s="347"/>
    </row>
    <row r="566" spans="1:13" s="45" customFormat="1">
      <c r="A566" s="483">
        <v>12</v>
      </c>
      <c r="B566" s="363" t="str">
        <f>' ТЗ 2б'!B1070</f>
        <v>Лист 8</v>
      </c>
      <c r="C566" s="364" t="str">
        <f>' ТЗ 2б'!C1070</f>
        <v>тн</v>
      </c>
      <c r="D566" s="364">
        <f>' ТЗ 2б'!D1070</f>
        <v>8.5999999999999993E-2</v>
      </c>
      <c r="E566" s="346"/>
      <c r="F566" s="346"/>
      <c r="G566" s="346" t="s">
        <v>906</v>
      </c>
      <c r="H566" s="346"/>
      <c r="I566" s="346"/>
      <c r="J566" s="347"/>
    </row>
    <row r="567" spans="1:13" s="45" customFormat="1">
      <c r="A567" s="485"/>
      <c r="B567" s="363" t="str">
        <f>' ТЗ 2б'!B1071</f>
        <v>Лист 6</v>
      </c>
      <c r="C567" s="364" t="str">
        <f>' ТЗ 2б'!C1071</f>
        <v>тн</v>
      </c>
      <c r="D567" s="364">
        <f>' ТЗ 2б'!D1071</f>
        <v>6.2E-2</v>
      </c>
      <c r="E567" s="346"/>
      <c r="F567" s="346"/>
      <c r="G567" s="346" t="s">
        <v>906</v>
      </c>
      <c r="H567" s="346"/>
      <c r="I567" s="346"/>
      <c r="J567" s="347"/>
      <c r="K567" s="380"/>
      <c r="L567" s="374"/>
      <c r="M567" s="375"/>
    </row>
    <row r="568" spans="1:13" s="45" customFormat="1">
      <c r="A568" s="483">
        <v>13</v>
      </c>
      <c r="B568" s="363" t="str">
        <f>' ТЗ 2б'!B1073</f>
        <v>Швеллер 12У</v>
      </c>
      <c r="C568" s="364" t="str">
        <f>' ТЗ 2б'!C1073</f>
        <v>тн</v>
      </c>
      <c r="D568" s="364">
        <f>' ТЗ 2б'!D1073</f>
        <v>0.32700000000000001</v>
      </c>
      <c r="E568" s="346"/>
      <c r="F568" s="346"/>
      <c r="G568" s="346" t="s">
        <v>906</v>
      </c>
      <c r="H568" s="346"/>
      <c r="I568" s="346"/>
      <c r="J568" s="347"/>
    </row>
    <row r="569" spans="1:13" s="45" customFormat="1">
      <c r="A569" s="484"/>
      <c r="B569" s="363" t="str">
        <f>' ТЗ 2б'!B1074</f>
        <v>Швеллер 20У</v>
      </c>
      <c r="C569" s="364" t="str">
        <f>' ТЗ 2б'!C1074</f>
        <v>тн</v>
      </c>
      <c r="D569" s="364">
        <f>' ТЗ 2б'!D1074</f>
        <v>3.5999999999999997E-2</v>
      </c>
      <c r="E569" s="346"/>
      <c r="F569" s="346"/>
      <c r="G569" s="346" t="s">
        <v>906</v>
      </c>
      <c r="H569" s="346"/>
      <c r="I569" s="346"/>
      <c r="J569" s="347"/>
    </row>
    <row r="570" spans="1:13" s="45" customFormat="1">
      <c r="A570" s="484"/>
      <c r="B570" s="363" t="str">
        <f>' ТЗ 2б'!B1075</f>
        <v>Лист 14</v>
      </c>
      <c r="C570" s="364" t="str">
        <f>' ТЗ 2б'!C1075</f>
        <v>тн</v>
      </c>
      <c r="D570" s="364">
        <f>' ТЗ 2б'!D1075</f>
        <v>1.6E-2</v>
      </c>
      <c r="E570" s="346"/>
      <c r="F570" s="346"/>
      <c r="G570" s="346"/>
      <c r="H570" s="346" t="s">
        <v>906</v>
      </c>
      <c r="I570" s="346"/>
      <c r="J570" s="347"/>
    </row>
    <row r="571" spans="1:13" s="45" customFormat="1">
      <c r="A571" s="484"/>
      <c r="B571" s="363" t="str">
        <f>' ТЗ 2б'!B1076</f>
        <v>Лист 8</v>
      </c>
      <c r="C571" s="364" t="str">
        <f>' ТЗ 2б'!C1076</f>
        <v>тн</v>
      </c>
      <c r="D571" s="364">
        <f>' ТЗ 2б'!D1076</f>
        <v>0.154</v>
      </c>
      <c r="E571" s="346"/>
      <c r="F571" s="346"/>
      <c r="G571" s="346" t="s">
        <v>906</v>
      </c>
      <c r="H571" s="346"/>
      <c r="I571" s="346"/>
      <c r="J571" s="347"/>
    </row>
    <row r="572" spans="1:13" s="45" customFormat="1">
      <c r="A572" s="484"/>
      <c r="B572" s="363" t="str">
        <f>' ТЗ 2б'!B1077</f>
        <v>Лист 6</v>
      </c>
      <c r="C572" s="364" t="str">
        <f>' ТЗ 2б'!C1077</f>
        <v>тн</v>
      </c>
      <c r="D572" s="357">
        <f>' ТЗ 2б'!D1077</f>
        <v>0.05</v>
      </c>
      <c r="E572" s="346"/>
      <c r="F572" s="346"/>
      <c r="G572" s="346" t="s">
        <v>906</v>
      </c>
      <c r="H572" s="346"/>
      <c r="I572" s="346"/>
      <c r="J572" s="347"/>
    </row>
    <row r="573" spans="1:13" s="45" customFormat="1">
      <c r="A573" s="485"/>
      <c r="B573" s="363" t="str">
        <f>' ТЗ 2б'!B1078</f>
        <v>Лист 4</v>
      </c>
      <c r="C573" s="364" t="str">
        <f>' ТЗ 2б'!C1078</f>
        <v>тн</v>
      </c>
      <c r="D573" s="364">
        <f>' ТЗ 2б'!D1078</f>
        <v>1.0999999999999999E-2</v>
      </c>
      <c r="E573" s="346"/>
      <c r="F573" s="346"/>
      <c r="G573" s="346" t="s">
        <v>906</v>
      </c>
      <c r="H573" s="346"/>
      <c r="I573" s="346"/>
      <c r="J573" s="347"/>
    </row>
    <row r="574" spans="1:13" s="45" customFormat="1">
      <c r="A574" s="480">
        <v>14</v>
      </c>
      <c r="B574" s="414" t="str">
        <f>' ТЗ 2б'!B1080</f>
        <v>Грунтовка ГФ-017</v>
      </c>
      <c r="C574" s="415" t="str">
        <f>' ТЗ 2б'!C1080</f>
        <v>кг</v>
      </c>
      <c r="D574" s="415">
        <f>' ТЗ 2б'!D1080</f>
        <v>2.2000000000000002</v>
      </c>
      <c r="E574" s="346"/>
      <c r="F574" s="346"/>
      <c r="G574" s="346"/>
      <c r="H574" s="346" t="s">
        <v>906</v>
      </c>
      <c r="I574" s="346"/>
      <c r="J574" s="347"/>
    </row>
    <row r="575" spans="1:13" s="45" customFormat="1">
      <c r="A575" s="482"/>
      <c r="B575" s="414" t="str">
        <f>' ТЗ 2б'!B1081</f>
        <v>Эмаль ПФ-115</v>
      </c>
      <c r="C575" s="415" t="str">
        <f>' ТЗ 2б'!C1081</f>
        <v>кг</v>
      </c>
      <c r="D575" s="415">
        <f>' ТЗ 2б'!D1081</f>
        <v>5.8</v>
      </c>
      <c r="E575" s="346"/>
      <c r="F575" s="346"/>
      <c r="G575" s="346"/>
      <c r="H575" s="346" t="s">
        <v>906</v>
      </c>
      <c r="I575" s="346"/>
      <c r="J575" s="347"/>
    </row>
    <row r="576" spans="1:13" s="45" customFormat="1" ht="15.75">
      <c r="A576" s="416"/>
      <c r="B576" s="417" t="str">
        <f>' ТЗ 2б'!B1082</f>
        <v>Опоры под трубопроводы скважин с 13 по 24</v>
      </c>
      <c r="C576" s="344"/>
      <c r="D576" s="367"/>
      <c r="E576" s="346"/>
      <c r="F576" s="346"/>
      <c r="G576" s="346"/>
      <c r="H576" s="346"/>
      <c r="I576" s="346"/>
      <c r="J576" s="347"/>
    </row>
    <row r="577" spans="1:13" s="45" customFormat="1">
      <c r="A577" s="361">
        <v>15</v>
      </c>
      <c r="B577" s="414" t="str">
        <f>' ТЗ 2б'!B1084</f>
        <v xml:space="preserve">Труба 159х8 ст.09Г2С </v>
      </c>
      <c r="C577" s="415" t="str">
        <f>' ТЗ 2б'!C1084</f>
        <v>тн</v>
      </c>
      <c r="D577" s="415">
        <f>' ТЗ 2б'!D1084</f>
        <v>2.306</v>
      </c>
      <c r="E577" s="346"/>
      <c r="F577" s="346"/>
      <c r="G577" s="346" t="s">
        <v>906</v>
      </c>
      <c r="H577" s="346"/>
      <c r="I577" s="346"/>
      <c r="J577" s="347"/>
    </row>
    <row r="578" spans="1:13" s="45" customFormat="1">
      <c r="A578" s="361">
        <v>16</v>
      </c>
      <c r="B578" s="414" t="str">
        <f>' ТЗ 2б'!B1086</f>
        <v>Труба 159х8 ст.09Г2С</v>
      </c>
      <c r="C578" s="415" t="str">
        <f>' ТЗ 2б'!C1086</f>
        <v>тн</v>
      </c>
      <c r="D578" s="415">
        <f>' ТЗ 2б'!D1086</f>
        <v>0.375</v>
      </c>
      <c r="E578" s="346"/>
      <c r="F578" s="346"/>
      <c r="G578" s="346" t="s">
        <v>906</v>
      </c>
      <c r="H578" s="346"/>
      <c r="I578" s="346"/>
      <c r="J578" s="347"/>
      <c r="K578" s="380"/>
      <c r="L578" s="378"/>
      <c r="M578" s="379"/>
    </row>
    <row r="579" spans="1:13" s="45" customFormat="1">
      <c r="A579" s="344">
        <v>17</v>
      </c>
      <c r="B579" s="345" t="str">
        <f>' ТЗ 2б'!B1088</f>
        <v>Труба 159х8 ст.09Г2С</v>
      </c>
      <c r="C579" s="346" t="str">
        <f>' ТЗ 2б'!C1088</f>
        <v>тн</v>
      </c>
      <c r="D579" s="346">
        <f>' ТЗ 2б'!D1088</f>
        <v>0.188</v>
      </c>
      <c r="E579" s="346"/>
      <c r="F579" s="346"/>
      <c r="G579" s="346" t="s">
        <v>906</v>
      </c>
      <c r="H579" s="346"/>
      <c r="I579" s="346"/>
      <c r="J579" s="347"/>
    </row>
    <row r="580" spans="1:13" s="45" customFormat="1">
      <c r="A580" s="483">
        <v>20</v>
      </c>
      <c r="B580" s="345" t="str">
        <f>' ТЗ 2б'!B1092</f>
        <v>Цемент М-400</v>
      </c>
      <c r="C580" s="346" t="str">
        <f>' ТЗ 2б'!C1092</f>
        <v>тн</v>
      </c>
      <c r="D580" s="346">
        <f>' ТЗ 2б'!D1092</f>
        <v>0.3</v>
      </c>
      <c r="E580" s="346"/>
      <c r="F580" s="346"/>
      <c r="G580" s="346"/>
      <c r="H580" s="346" t="s">
        <v>906</v>
      </c>
      <c r="I580" s="346"/>
      <c r="J580" s="347"/>
    </row>
    <row r="581" spans="1:13" s="45" customFormat="1">
      <c r="A581" s="485"/>
      <c r="B581" s="345" t="str">
        <f>' ТЗ 2б'!B1093</f>
        <v>Песок</v>
      </c>
      <c r="C581" s="346" t="str">
        <f>' ТЗ 2б'!C1093</f>
        <v>м3</v>
      </c>
      <c r="D581" s="346">
        <f>' ТЗ 2б'!D1093</f>
        <v>1.6</v>
      </c>
      <c r="E581" s="346"/>
      <c r="F581" s="346"/>
      <c r="G581" s="346" t="s">
        <v>906</v>
      </c>
      <c r="H581" s="346"/>
      <c r="I581" s="346"/>
      <c r="J581" s="347"/>
      <c r="K581" s="356"/>
    </row>
    <row r="582" spans="1:13" s="45" customFormat="1">
      <c r="A582" s="344">
        <v>21</v>
      </c>
      <c r="B582" s="345" t="str">
        <f>' ТЗ 2б'!B1095</f>
        <v>Эмаль КО-198</v>
      </c>
      <c r="C582" s="346" t="str">
        <f>' ТЗ 2б'!C1095</f>
        <v>кг</v>
      </c>
      <c r="D582" s="346">
        <f>' ТЗ 2б'!D1095</f>
        <v>8.1999999999999993</v>
      </c>
      <c r="E582" s="346"/>
      <c r="F582" s="346"/>
      <c r="G582" s="346"/>
      <c r="H582" s="346" t="s">
        <v>906</v>
      </c>
      <c r="I582" s="346"/>
      <c r="J582" s="347"/>
    </row>
    <row r="583" spans="1:13" s="45" customFormat="1">
      <c r="A583" s="344">
        <v>22</v>
      </c>
      <c r="B583" s="363" t="str">
        <f>' ТЗ 2б'!B1097</f>
        <v>Грунт-эмаль ИЗОЛЭП-mastic</v>
      </c>
      <c r="C583" s="364" t="str">
        <f>' ТЗ 2б'!C1097</f>
        <v>кг</v>
      </c>
      <c r="D583" s="364">
        <f>' ТЗ 2б'!D1097</f>
        <v>12.3</v>
      </c>
      <c r="E583" s="346"/>
      <c r="F583" s="346"/>
      <c r="G583" s="346"/>
      <c r="H583" s="346" t="s">
        <v>906</v>
      </c>
      <c r="I583" s="346"/>
      <c r="J583" s="347"/>
    </row>
    <row r="584" spans="1:13" s="45" customFormat="1">
      <c r="A584" s="483">
        <v>23</v>
      </c>
      <c r="B584" s="352" t="str">
        <f>' ТЗ 2б'!B1099</f>
        <v>Лист 8</v>
      </c>
      <c r="C584" s="342" t="str">
        <f>' ТЗ 2б'!C1099</f>
        <v>тн</v>
      </c>
      <c r="D584" s="342">
        <f>' ТЗ 2б'!D1099</f>
        <v>8.5999999999999993E-2</v>
      </c>
      <c r="E584" s="346"/>
      <c r="F584" s="346"/>
      <c r="G584" s="346" t="s">
        <v>906</v>
      </c>
      <c r="H584" s="346"/>
      <c r="I584" s="346"/>
      <c r="J584" s="347"/>
    </row>
    <row r="585" spans="1:13" s="45" customFormat="1">
      <c r="A585" s="485"/>
      <c r="B585" s="352" t="str">
        <f>' ТЗ 2б'!B1100</f>
        <v>Лист 6</v>
      </c>
      <c r="C585" s="342" t="str">
        <f>' ТЗ 2б'!C1100</f>
        <v>тн</v>
      </c>
      <c r="D585" s="342">
        <f>' ТЗ 2б'!D1100</f>
        <v>6.2E-2</v>
      </c>
      <c r="E585" s="346"/>
      <c r="F585" s="346"/>
      <c r="G585" s="346" t="s">
        <v>906</v>
      </c>
      <c r="H585" s="346"/>
      <c r="I585" s="346"/>
      <c r="J585" s="347"/>
      <c r="K585" s="418"/>
    </row>
    <row r="586" spans="1:13" s="45" customFormat="1">
      <c r="A586" s="483">
        <v>24</v>
      </c>
      <c r="B586" s="352" t="str">
        <f>' ТЗ 2б'!B1102</f>
        <v>Швеллер 12У</v>
      </c>
      <c r="C586" s="342" t="str">
        <f>' ТЗ 2б'!C1102</f>
        <v>тн</v>
      </c>
      <c r="D586" s="342">
        <f>' ТЗ 2б'!D1102</f>
        <v>0.32700000000000001</v>
      </c>
      <c r="E586" s="346"/>
      <c r="F586" s="346"/>
      <c r="G586" s="346" t="s">
        <v>906</v>
      </c>
      <c r="H586" s="346"/>
      <c r="I586" s="346"/>
      <c r="J586" s="347"/>
      <c r="K586" s="380"/>
      <c r="L586" s="378"/>
      <c r="M586" s="379"/>
    </row>
    <row r="587" spans="1:13" s="45" customFormat="1">
      <c r="A587" s="484"/>
      <c r="B587" s="352" t="str">
        <f>' ТЗ 2б'!B1103</f>
        <v>Швеллер 20У</v>
      </c>
      <c r="C587" s="342" t="str">
        <f>' ТЗ 2б'!C1103</f>
        <v>тн</v>
      </c>
      <c r="D587" s="342">
        <f>' ТЗ 2б'!D1103</f>
        <v>3.5999999999999997E-2</v>
      </c>
      <c r="E587" s="346"/>
      <c r="F587" s="346"/>
      <c r="G587" s="346" t="s">
        <v>906</v>
      </c>
      <c r="H587" s="346"/>
      <c r="I587" s="346"/>
      <c r="J587" s="347"/>
    </row>
    <row r="588" spans="1:13" s="45" customFormat="1">
      <c r="A588" s="484"/>
      <c r="B588" s="352" t="str">
        <f>' ТЗ 2б'!B1104</f>
        <v>Лист 14</v>
      </c>
      <c r="C588" s="342" t="str">
        <f>' ТЗ 2б'!C1104</f>
        <v>тн</v>
      </c>
      <c r="D588" s="342">
        <f>' ТЗ 2б'!D1104</f>
        <v>1.6E-2</v>
      </c>
      <c r="E588" s="346"/>
      <c r="F588" s="346"/>
      <c r="G588" s="346"/>
      <c r="H588" s="346" t="s">
        <v>906</v>
      </c>
      <c r="I588" s="346"/>
      <c r="J588" s="347"/>
      <c r="K588" s="346"/>
    </row>
    <row r="589" spans="1:13" s="45" customFormat="1">
      <c r="A589" s="484"/>
      <c r="B589" s="352" t="str">
        <f>' ТЗ 2б'!B1105</f>
        <v>Лист 8</v>
      </c>
      <c r="C589" s="342" t="str">
        <f>' ТЗ 2б'!C1105</f>
        <v>тн</v>
      </c>
      <c r="D589" s="342">
        <f>' ТЗ 2б'!D1105</f>
        <v>0.154</v>
      </c>
      <c r="E589" s="346"/>
      <c r="F589" s="346"/>
      <c r="G589" s="346" t="s">
        <v>906</v>
      </c>
      <c r="H589" s="346"/>
      <c r="I589" s="346"/>
      <c r="J589" s="347"/>
      <c r="K589" s="380"/>
      <c r="L589" s="378"/>
      <c r="M589" s="379"/>
    </row>
    <row r="590" spans="1:13" s="45" customFormat="1">
      <c r="A590" s="484"/>
      <c r="B590" s="352" t="str">
        <f>' ТЗ 2б'!B1106</f>
        <v>Лист 6</v>
      </c>
      <c r="C590" s="342" t="str">
        <f>' ТЗ 2б'!C1106</f>
        <v>тн</v>
      </c>
      <c r="D590" s="353">
        <f>' ТЗ 2б'!D1106</f>
        <v>0.05</v>
      </c>
      <c r="E590" s="346"/>
      <c r="F590" s="346"/>
      <c r="G590" s="346" t="s">
        <v>906</v>
      </c>
      <c r="H590" s="346"/>
      <c r="I590" s="346"/>
      <c r="J590" s="347"/>
    </row>
    <row r="591" spans="1:13" s="45" customFormat="1">
      <c r="A591" s="485"/>
      <c r="B591" s="352" t="str">
        <f>' ТЗ 2б'!B1107</f>
        <v>Лист 4</v>
      </c>
      <c r="C591" s="342" t="str">
        <f>' ТЗ 2б'!C1107</f>
        <v>тн</v>
      </c>
      <c r="D591" s="342">
        <f>' ТЗ 2б'!D1107</f>
        <v>1.0999999999999999E-2</v>
      </c>
      <c r="E591" s="346"/>
      <c r="F591" s="346"/>
      <c r="G591" s="346" t="s">
        <v>906</v>
      </c>
      <c r="H591" s="346"/>
      <c r="I591" s="346"/>
      <c r="J591" s="347"/>
      <c r="K591" s="418"/>
    </row>
    <row r="592" spans="1:13" s="45" customFormat="1">
      <c r="A592" s="483">
        <v>25</v>
      </c>
      <c r="B592" s="345" t="str">
        <f>' ТЗ 2б'!B1109</f>
        <v>Грунтовка ГФ-017</v>
      </c>
      <c r="C592" s="346" t="str">
        <f>' ТЗ 2б'!C1109</f>
        <v>кг</v>
      </c>
      <c r="D592" s="346">
        <f>' ТЗ 2б'!D1109</f>
        <v>2.2000000000000002</v>
      </c>
      <c r="E592" s="346"/>
      <c r="F592" s="346"/>
      <c r="G592" s="346"/>
      <c r="H592" s="346" t="s">
        <v>906</v>
      </c>
      <c r="I592" s="346"/>
      <c r="J592" s="347"/>
    </row>
    <row r="593" spans="1:11" s="45" customFormat="1">
      <c r="A593" s="485"/>
      <c r="B593" s="345" t="str">
        <f>' ТЗ 2б'!B1110</f>
        <v>Эмаль ПФ-115</v>
      </c>
      <c r="C593" s="346" t="str">
        <f>' ТЗ 2б'!C1110</f>
        <v>кг</v>
      </c>
      <c r="D593" s="346">
        <f>' ТЗ 2б'!D1110</f>
        <v>5.8</v>
      </c>
      <c r="E593" s="346"/>
      <c r="F593" s="346"/>
      <c r="G593" s="346"/>
      <c r="H593" s="346" t="s">
        <v>906</v>
      </c>
      <c r="I593" s="346"/>
      <c r="J593" s="347"/>
    </row>
    <row r="594" spans="1:11" s="45" customFormat="1" ht="15.75">
      <c r="A594" s="358" t="str">
        <f>' ТЗ 2б'!A1111</f>
        <v>14.2</v>
      </c>
      <c r="B594" s="359" t="str">
        <f>' ТЗ 2б'!B1111</f>
        <v>ТК</v>
      </c>
      <c r="C594" s="344"/>
      <c r="D594" s="393"/>
      <c r="E594" s="346"/>
      <c r="F594" s="346"/>
      <c r="G594" s="346"/>
      <c r="H594" s="346"/>
      <c r="I594" s="346"/>
      <c r="J594" s="347"/>
    </row>
    <row r="595" spans="1:11" s="45" customFormat="1" ht="15.75">
      <c r="A595" s="359"/>
      <c r="B595" s="359" t="str">
        <f>' ТЗ 2б'!B1112</f>
        <v>Нефтегазосборный коллектор (Н1)</v>
      </c>
      <c r="C595" s="344"/>
      <c r="D595" s="393"/>
      <c r="E595" s="346"/>
      <c r="F595" s="346"/>
      <c r="G595" s="346"/>
      <c r="H595" s="346"/>
      <c r="I595" s="346"/>
      <c r="J595" s="347"/>
    </row>
    <row r="596" spans="1:11" s="45" customFormat="1" ht="30">
      <c r="A596" s="344">
        <v>1</v>
      </c>
      <c r="B596" s="348" t="str">
        <f>' ТЗ 2б'!B1114</f>
        <v>Задвижка стальная клиновая со сплошным клином фланцевая Ду200 Ру4,0 МПа с электроприводом в комплекте с ответными фланцами и крепежом</v>
      </c>
      <c r="C596" s="349" t="str">
        <f>' ТЗ 2б'!C1114</f>
        <v>компл</v>
      </c>
      <c r="D596" s="349">
        <f>' ТЗ 2б'!D1114</f>
        <v>1</v>
      </c>
      <c r="E596" s="346"/>
      <c r="F596" s="346"/>
      <c r="G596" s="342" t="s">
        <v>906</v>
      </c>
      <c r="H596" s="346"/>
      <c r="I596" s="346"/>
      <c r="J596" s="347"/>
    </row>
    <row r="597" spans="1:11" s="45" customFormat="1" ht="30">
      <c r="A597" s="344">
        <v>2</v>
      </c>
      <c r="B597" s="348" t="str">
        <f>' ТЗ 2б'!B1116</f>
        <v>Задвижка стальная клиновая со сплошным клином фланцевая Ду200 Ру4,0 МПа в комплекте с ответными фланцами и крепежом</v>
      </c>
      <c r="C597" s="349" t="str">
        <f>' ТЗ 2б'!C1116</f>
        <v>компл</v>
      </c>
      <c r="D597" s="349">
        <f>' ТЗ 2б'!D1116</f>
        <v>2</v>
      </c>
      <c r="E597" s="346"/>
      <c r="F597" s="346"/>
      <c r="G597" s="342" t="s">
        <v>906</v>
      </c>
      <c r="H597" s="346"/>
      <c r="I597" s="346"/>
      <c r="J597" s="347"/>
    </row>
    <row r="598" spans="1:11" s="45" customFormat="1" ht="30">
      <c r="A598" s="344">
        <v>3</v>
      </c>
      <c r="B598" s="348" t="str">
        <f>' ТЗ 2б'!B1118</f>
        <v>Задвижка стальная клиновая со сплошным клином фланцевая Ду80 Ру4,0 МПа в комплекте с ответными фланцами и крепежом</v>
      </c>
      <c r="C598" s="349" t="str">
        <f>' ТЗ 2б'!C1118</f>
        <v>компл</v>
      </c>
      <c r="D598" s="349">
        <f>' ТЗ 2б'!D1118</f>
        <v>1</v>
      </c>
      <c r="E598" s="346"/>
      <c r="F598" s="346"/>
      <c r="G598" s="342" t="s">
        <v>906</v>
      </c>
      <c r="H598" s="346"/>
      <c r="I598" s="346"/>
      <c r="J598" s="347"/>
    </row>
    <row r="599" spans="1:11" s="45" customFormat="1" ht="30">
      <c r="A599" s="344">
        <v>4</v>
      </c>
      <c r="B599" s="348" t="str">
        <f>' ТЗ 2б'!B1120</f>
        <v>Клапан обратный поворотный фланцевый Ду80 Ру4,0 МПа в комплекте с ответными фланцами и крепежом</v>
      </c>
      <c r="C599" s="349" t="str">
        <f>' ТЗ 2б'!C1120</f>
        <v>компл</v>
      </c>
      <c r="D599" s="349">
        <f>' ТЗ 2б'!D1120</f>
        <v>1</v>
      </c>
      <c r="E599" s="346"/>
      <c r="F599" s="346"/>
      <c r="G599" s="346"/>
      <c r="H599" s="346" t="s">
        <v>906</v>
      </c>
      <c r="I599" s="346"/>
      <c r="J599" s="347"/>
    </row>
    <row r="600" spans="1:11" s="45" customFormat="1">
      <c r="A600" s="344">
        <v>5</v>
      </c>
      <c r="B600" s="348" t="str">
        <f>' ТЗ 2б'!B1122</f>
        <v>Быстроразъемное соединение БРС 50-40 УХЛ Ду50 со съемной заглушкой</v>
      </c>
      <c r="C600" s="349" t="str">
        <f>' ТЗ 2б'!C1122</f>
        <v>шт</v>
      </c>
      <c r="D600" s="349">
        <f>' ТЗ 2б'!D1122</f>
        <v>1</v>
      </c>
      <c r="E600" s="346"/>
      <c r="F600" s="346"/>
      <c r="G600" s="346"/>
      <c r="H600" s="342" t="s">
        <v>906</v>
      </c>
      <c r="I600" s="346"/>
      <c r="J600" s="347"/>
      <c r="K600" s="356"/>
    </row>
    <row r="601" spans="1:11" s="45" customFormat="1">
      <c r="A601" s="483">
        <v>6</v>
      </c>
      <c r="B601" s="352" t="str">
        <f>' ТЗ 2б'!B1124</f>
        <v>Отборное устройство давления прямое 16-70-ст20-МП</v>
      </c>
      <c r="C601" s="342" t="str">
        <f>' ТЗ 2б'!C1124</f>
        <v>шт</v>
      </c>
      <c r="D601" s="342">
        <f>' ТЗ 2б'!D1124</f>
        <v>2</v>
      </c>
      <c r="E601" s="346"/>
      <c r="F601" s="346"/>
      <c r="G601" s="346"/>
      <c r="H601" s="342" t="s">
        <v>906</v>
      </c>
      <c r="I601" s="346"/>
      <c r="J601" s="347"/>
    </row>
    <row r="602" spans="1:11" s="45" customFormat="1">
      <c r="A602" s="484"/>
      <c r="B602" s="352" t="str">
        <f>' ТЗ 2б'!B1125</f>
        <v>Манометр показывающий МП4-УУХЛ1-(-70…+50 С)-6МПа-1,0-IP53</v>
      </c>
      <c r="C602" s="342" t="str">
        <f>' ТЗ 2б'!C1125</f>
        <v>шт</v>
      </c>
      <c r="D602" s="342">
        <f>' ТЗ 2б'!D1125</f>
        <v>2</v>
      </c>
      <c r="E602" s="346"/>
      <c r="F602" s="346"/>
      <c r="G602" s="346" t="s">
        <v>906</v>
      </c>
      <c r="H602" s="342"/>
      <c r="I602" s="346" t="s">
        <v>914</v>
      </c>
      <c r="J602" s="347"/>
      <c r="K602" s="356"/>
    </row>
    <row r="603" spans="1:11" s="45" customFormat="1" ht="38.25">
      <c r="A603" s="485"/>
      <c r="B603" s="352" t="str">
        <f>' ТЗ 2б'!B1126</f>
        <v>Разделитель сред РС-21</v>
      </c>
      <c r="C603" s="342" t="str">
        <f>' ТЗ 2б'!C1126</f>
        <v>шт</v>
      </c>
      <c r="D603" s="342">
        <f>' ТЗ 2б'!D1126</f>
        <v>2</v>
      </c>
      <c r="E603" s="346"/>
      <c r="F603" s="346"/>
      <c r="G603" s="346" t="s">
        <v>906</v>
      </c>
      <c r="H603" s="342"/>
      <c r="I603" s="356" t="s">
        <v>927</v>
      </c>
      <c r="J603" s="347"/>
    </row>
    <row r="604" spans="1:11" s="45" customFormat="1" ht="30">
      <c r="A604" s="344">
        <v>7</v>
      </c>
      <c r="B604" s="352" t="str">
        <f>' ТЗ 2б'!B1128</f>
        <v>Бобышка для установки отборного устройства давления на трубопроводе ЗК14-2-1-02 уст.2а-2у</v>
      </c>
      <c r="C604" s="342" t="str">
        <f>' ТЗ 2б'!C1128</f>
        <v>шт</v>
      </c>
      <c r="D604" s="342">
        <f>' ТЗ 2б'!D1128</f>
        <v>2</v>
      </c>
      <c r="E604" s="346"/>
      <c r="F604" s="346"/>
      <c r="G604" s="346"/>
      <c r="H604" s="342" t="s">
        <v>906</v>
      </c>
      <c r="I604" s="346"/>
      <c r="J604" s="347"/>
    </row>
    <row r="605" spans="1:11" s="45" customFormat="1" ht="30">
      <c r="A605" s="344">
        <v>9</v>
      </c>
      <c r="B605" s="348" t="str">
        <f>' ТЗ 2б'!B1131</f>
        <v>Труба стальная бесшовная нефтегазопроводная повышенной коррозионной стойкости и хладостойкости 219х8-К52-13ХФА</v>
      </c>
      <c r="C605" s="349" t="str">
        <f>' ТЗ 2б'!C1131</f>
        <v>м/тн</v>
      </c>
      <c r="D605" s="349" t="str">
        <f>' ТЗ 2б'!D1131</f>
        <v>19,5 / 0,812</v>
      </c>
      <c r="E605" s="346"/>
      <c r="F605" s="346"/>
      <c r="G605" s="346" t="s">
        <v>906</v>
      </c>
      <c r="H605" s="346"/>
      <c r="I605" s="346"/>
      <c r="J605" s="347"/>
    </row>
    <row r="606" spans="1:11" s="45" customFormat="1" ht="45">
      <c r="A606" s="344">
        <v>10</v>
      </c>
      <c r="B606" s="348" t="str">
        <f>' ТЗ 2б'!B1133</f>
        <v>Труба стальная бесшовная нефтегазопроводная повышенной коррозионной стойкости и хладостойкости 219х8-К52-13ХФА с наружным трехслойным полиэтиленовым покрытием по ТУ 1390-003-52534308-2013</v>
      </c>
      <c r="C606" s="349" t="str">
        <f>' ТЗ 2б'!C1133</f>
        <v>м/тн</v>
      </c>
      <c r="D606" s="349" t="str">
        <f>' ТЗ 2б'!D1133</f>
        <v>337 / 14,029</v>
      </c>
      <c r="E606" s="346"/>
      <c r="F606" s="346"/>
      <c r="G606" s="346" t="s">
        <v>906</v>
      </c>
      <c r="H606" s="346"/>
      <c r="I606" s="346"/>
      <c r="J606" s="347"/>
      <c r="K606" s="356"/>
    </row>
    <row r="607" spans="1:11" s="45" customFormat="1" ht="30">
      <c r="A607" s="344">
        <v>11</v>
      </c>
      <c r="B607" s="348" t="str">
        <f>' ТЗ 2б'!B1135</f>
        <v>Труба стальная бесшовная нефтегазопроводная повышенной коррозионной стойкости и хладостойкости 89х8-К52-13ХФА</v>
      </c>
      <c r="C607" s="349" t="str">
        <f>' ТЗ 2б'!C1135</f>
        <v>м/тн</v>
      </c>
      <c r="D607" s="349" t="str">
        <f>' ТЗ 2б'!D1135</f>
        <v>0,5 / 0,008</v>
      </c>
      <c r="E607" s="346"/>
      <c r="F607" s="346"/>
      <c r="G607" s="342" t="s">
        <v>906</v>
      </c>
      <c r="H607" s="346"/>
      <c r="I607" s="346"/>
      <c r="J607" s="347"/>
    </row>
    <row r="608" spans="1:11" s="45" customFormat="1" ht="30">
      <c r="A608" s="483">
        <v>12</v>
      </c>
      <c r="B608" s="363" t="str">
        <f>' ТЗ 2б'!B1137</f>
        <v>Отвод ОКШ 90-219(8К52)-4,0-0,4-1,5DN-ХЛ1-13ХФА с наружным двухслойным эпоксидным покрытием</v>
      </c>
      <c r="C608" s="364" t="str">
        <f>' ТЗ 2б'!C1137</f>
        <v>шт</v>
      </c>
      <c r="D608" s="364">
        <f>' ТЗ 2б'!D1137</f>
        <v>8</v>
      </c>
      <c r="E608" s="346"/>
      <c r="F608" s="346"/>
      <c r="G608" s="346" t="s">
        <v>906</v>
      </c>
      <c r="H608" s="346"/>
      <c r="I608" s="346"/>
      <c r="J608" s="347"/>
      <c r="K608" s="356"/>
    </row>
    <row r="609" spans="1:11" s="45" customFormat="1">
      <c r="A609" s="484"/>
      <c r="B609" s="363" t="str">
        <f>' ТЗ 2б'!B1138</f>
        <v xml:space="preserve">Отвод ОКШ 90-219(8К52)-4,0-0,4-1,5DN-ХЛ1-13ХФА </v>
      </c>
      <c r="C609" s="364" t="str">
        <f>' ТЗ 2б'!C1138</f>
        <v>шт</v>
      </c>
      <c r="D609" s="364">
        <f>' ТЗ 2б'!D1138</f>
        <v>6</v>
      </c>
      <c r="E609" s="346"/>
      <c r="F609" s="346"/>
      <c r="G609" s="346" t="s">
        <v>906</v>
      </c>
      <c r="H609" s="346"/>
      <c r="I609" s="346"/>
      <c r="J609" s="347"/>
    </row>
    <row r="610" spans="1:11" s="45" customFormat="1">
      <c r="A610" s="484"/>
      <c r="B610" s="363" t="str">
        <f>' ТЗ 2б'!B1139</f>
        <v xml:space="preserve">Тройник ТШ 219(8К52)-4,0-0,4-УХЛ сталь 13ХФА </v>
      </c>
      <c r="C610" s="364" t="str">
        <f>' ТЗ 2б'!C1139</f>
        <v>шт</v>
      </c>
      <c r="D610" s="364">
        <f>' ТЗ 2б'!D1139</f>
        <v>1</v>
      </c>
      <c r="E610" s="346"/>
      <c r="F610" s="346"/>
      <c r="G610" s="346" t="s">
        <v>906</v>
      </c>
      <c r="H610" s="346"/>
      <c r="I610" s="346"/>
      <c r="J610" s="347"/>
    </row>
    <row r="611" spans="1:11" s="45" customFormat="1">
      <c r="A611" s="484"/>
      <c r="B611" s="363" t="str">
        <f>' ТЗ 2б'!B1140</f>
        <v>Тройник ТШ 219(8К52)х89(8К52)-4,0-0,4-УХЛ  сталь 13ХФА</v>
      </c>
      <c r="C611" s="364" t="str">
        <f>' ТЗ 2б'!C1140</f>
        <v>шт</v>
      </c>
      <c r="D611" s="364">
        <f>' ТЗ 2б'!D1140</f>
        <v>1</v>
      </c>
      <c r="E611" s="346"/>
      <c r="F611" s="346"/>
      <c r="G611" s="346" t="s">
        <v>906</v>
      </c>
      <c r="H611" s="346"/>
      <c r="I611" s="346"/>
      <c r="J611" s="347"/>
    </row>
    <row r="612" spans="1:11" s="45" customFormat="1">
      <c r="A612" s="484"/>
      <c r="B612" s="363" t="str">
        <f>' ТЗ 2б'!B1141</f>
        <v xml:space="preserve">Переход ПШК 273(10К52)х219(8К52)-4,0-0,4-УХЛ сталь 13ХФА </v>
      </c>
      <c r="C612" s="364" t="str">
        <f>' ТЗ 2б'!C1141</f>
        <v>шт</v>
      </c>
      <c r="D612" s="364">
        <f>' ТЗ 2б'!D1141</f>
        <v>1</v>
      </c>
      <c r="E612" s="346"/>
      <c r="F612" s="346"/>
      <c r="G612" s="342" t="s">
        <v>906</v>
      </c>
      <c r="H612" s="346"/>
      <c r="I612" s="346"/>
      <c r="J612" s="347"/>
    </row>
    <row r="613" spans="1:11" s="45" customFormat="1">
      <c r="A613" s="485"/>
      <c r="B613" s="363" t="str">
        <f>' ТЗ 2б'!B1142</f>
        <v xml:space="preserve">Переход ПШК 89(8К52)х57(8К52)-4,0-0,4-УХЛ сталь 13ХФА </v>
      </c>
      <c r="C613" s="364" t="str">
        <f>' ТЗ 2б'!C1142</f>
        <v>шт</v>
      </c>
      <c r="D613" s="364">
        <f>' ТЗ 2б'!D1142</f>
        <v>1</v>
      </c>
      <c r="E613" s="346"/>
      <c r="F613" s="346"/>
      <c r="G613" s="342" t="s">
        <v>906</v>
      </c>
      <c r="H613" s="346"/>
      <c r="I613" s="346"/>
      <c r="J613" s="347"/>
      <c r="K613" s="419"/>
    </row>
    <row r="614" spans="1:11" s="45" customFormat="1">
      <c r="A614" s="483">
        <v>13</v>
      </c>
      <c r="B614" s="348" t="str">
        <f>' ТЗ 2б'!B1144</f>
        <v>Опора 219-КХ-А11-09Г2С</v>
      </c>
      <c r="C614" s="349" t="str">
        <f>' ТЗ 2б'!C1144</f>
        <v>шт</v>
      </c>
      <c r="D614" s="349">
        <f>' ТЗ 2б'!D1144</f>
        <v>3</v>
      </c>
      <c r="E614" s="346"/>
      <c r="F614" s="346"/>
      <c r="G614" s="346"/>
      <c r="H614" s="346" t="s">
        <v>906</v>
      </c>
      <c r="I614" s="346"/>
      <c r="J614" s="347"/>
    </row>
    <row r="615" spans="1:11" s="45" customFormat="1">
      <c r="A615" s="485"/>
      <c r="B615" s="348" t="str">
        <f>' ТЗ 2б'!B1145</f>
        <v>Пластина I,  лист ТМКЩ-С1-5х250х750-9,9</v>
      </c>
      <c r="C615" s="349" t="str">
        <f>' ТЗ 2б'!C1145</f>
        <v>шт</v>
      </c>
      <c r="D615" s="349">
        <f>' ТЗ 2б'!D1145</f>
        <v>3</v>
      </c>
      <c r="E615" s="346"/>
      <c r="F615" s="346"/>
      <c r="G615" s="346"/>
      <c r="H615" s="346" t="s">
        <v>906</v>
      </c>
      <c r="I615" s="346"/>
      <c r="J615" s="347"/>
    </row>
    <row r="616" spans="1:11" s="45" customFormat="1">
      <c r="A616" s="483">
        <v>14</v>
      </c>
      <c r="B616" s="348" t="str">
        <f>' ТЗ 2б'!B1147</f>
        <v>Лист 10</v>
      </c>
      <c r="C616" s="349" t="str">
        <f>' ТЗ 2б'!C1147</f>
        <v>тн</v>
      </c>
      <c r="D616" s="349">
        <f>' ТЗ 2б'!D1147</f>
        <v>4.5999999999999999E-2</v>
      </c>
      <c r="E616" s="346"/>
      <c r="F616" s="346"/>
      <c r="G616" s="346" t="s">
        <v>906</v>
      </c>
      <c r="H616" s="346"/>
      <c r="I616" s="346"/>
      <c r="J616" s="347"/>
    </row>
    <row r="617" spans="1:11" s="45" customFormat="1">
      <c r="A617" s="485"/>
      <c r="B617" s="348" t="str">
        <f>' ТЗ 2б'!B1148</f>
        <v>Лист 16</v>
      </c>
      <c r="C617" s="349" t="str">
        <f>' ТЗ 2б'!C1148</f>
        <v>тн</v>
      </c>
      <c r="D617" s="357">
        <f>' ТЗ 2б'!D1148</f>
        <v>0.04</v>
      </c>
      <c r="E617" s="346"/>
      <c r="F617" s="346"/>
      <c r="G617" s="346"/>
      <c r="H617" s="346" t="s">
        <v>906</v>
      </c>
      <c r="I617" s="346"/>
      <c r="J617" s="347"/>
      <c r="K617" s="356"/>
    </row>
    <row r="618" spans="1:11" s="45" customFormat="1">
      <c r="A618" s="344">
        <v>15</v>
      </c>
      <c r="B618" s="348" t="str">
        <f>' ТЗ 2б'!B1150</f>
        <v>Лист 10</v>
      </c>
      <c r="C618" s="349" t="str">
        <f>' ТЗ 2б'!C1150</f>
        <v>тн</v>
      </c>
      <c r="D618" s="349">
        <f>' ТЗ 2б'!D1150</f>
        <v>7.0000000000000001E-3</v>
      </c>
      <c r="E618" s="346"/>
      <c r="F618" s="346"/>
      <c r="G618" s="346" t="s">
        <v>906</v>
      </c>
      <c r="H618" s="346"/>
      <c r="I618" s="346"/>
      <c r="J618" s="347"/>
      <c r="K618" s="356"/>
    </row>
    <row r="619" spans="1:11" s="45" customFormat="1">
      <c r="A619" s="361">
        <v>17</v>
      </c>
      <c r="B619" s="345" t="str">
        <f>' ТЗ 2б'!B1155</f>
        <v>Термоусаживающаяся манжета ТИАЛ-М 219х450х1,2</v>
      </c>
      <c r="C619" s="346" t="str">
        <f>' ТЗ 2б'!C1155</f>
        <v>шт</v>
      </c>
      <c r="D619" s="346">
        <f>' ТЗ 2б'!D1155</f>
        <v>46</v>
      </c>
      <c r="E619" s="346"/>
      <c r="F619" s="346"/>
      <c r="G619" s="346" t="s">
        <v>906</v>
      </c>
      <c r="H619" s="346"/>
      <c r="I619" s="346"/>
      <c r="J619" s="346"/>
      <c r="K619" s="43"/>
    </row>
    <row r="620" spans="1:11" s="45" customFormat="1">
      <c r="A620" s="483">
        <v>18</v>
      </c>
      <c r="B620" s="348" t="str">
        <f>' ТЗ 2б'!B1157</f>
        <v>Грунтовка ГФ-017</v>
      </c>
      <c r="C620" s="349" t="str">
        <f>' ТЗ 2б'!C1157</f>
        <v>кг</v>
      </c>
      <c r="D620" s="349">
        <f>' ТЗ 2б'!D1157</f>
        <v>2.7</v>
      </c>
      <c r="E620" s="346"/>
      <c r="F620" s="346"/>
      <c r="G620" s="346"/>
      <c r="H620" s="346" t="s">
        <v>906</v>
      </c>
      <c r="I620" s="346"/>
      <c r="J620" s="346"/>
      <c r="K620" s="43"/>
    </row>
    <row r="621" spans="1:11" s="45" customFormat="1">
      <c r="A621" s="485"/>
      <c r="B621" s="348" t="str">
        <f>' ТЗ 2б'!B1158</f>
        <v>Эмаль ПФ-115</v>
      </c>
      <c r="C621" s="349" t="str">
        <f>' ТЗ 2б'!C1158</f>
        <v>кг</v>
      </c>
      <c r="D621" s="368">
        <f>' ТЗ 2б'!D1158</f>
        <v>7</v>
      </c>
      <c r="E621" s="346"/>
      <c r="F621" s="346"/>
      <c r="G621" s="346"/>
      <c r="H621" s="346" t="s">
        <v>906</v>
      </c>
      <c r="I621" s="346"/>
      <c r="J621" s="347"/>
    </row>
    <row r="622" spans="1:11" s="45" customFormat="1">
      <c r="A622" s="342">
        <v>21</v>
      </c>
      <c r="B622" s="345" t="str">
        <f>' ТЗ 2б'!B1162</f>
        <v>Маты минераловатные прошивные марки М-100 s=60 мм</v>
      </c>
      <c r="C622" s="346" t="str">
        <f>' ТЗ 2б'!C1162</f>
        <v>м3</v>
      </c>
      <c r="D622" s="346">
        <f>' ТЗ 2б'!D1162</f>
        <v>1.49</v>
      </c>
      <c r="E622" s="346"/>
      <c r="F622" s="346"/>
      <c r="G622" s="346"/>
      <c r="H622" s="346" t="s">
        <v>906</v>
      </c>
      <c r="I622" s="346"/>
      <c r="J622" s="347"/>
    </row>
    <row r="623" spans="1:11" s="45" customFormat="1">
      <c r="A623" s="342">
        <v>22</v>
      </c>
      <c r="B623" s="345" t="str">
        <f>' ТЗ 2б'!B1164</f>
        <v>Полуцилиндры минераловатные марки М-100 s=60 мм</v>
      </c>
      <c r="C623" s="346" t="str">
        <f>' ТЗ 2б'!C1164</f>
        <v>м3</v>
      </c>
      <c r="D623" s="346">
        <f>' ТЗ 2б'!D1164</f>
        <v>0.22</v>
      </c>
      <c r="E623" s="346"/>
      <c r="F623" s="346"/>
      <c r="G623" s="346"/>
      <c r="H623" s="346" t="s">
        <v>906</v>
      </c>
      <c r="I623" s="346"/>
      <c r="J623" s="347"/>
    </row>
    <row r="624" spans="1:11" s="45" customFormat="1">
      <c r="A624" s="342">
        <v>23</v>
      </c>
      <c r="B624" s="345" t="str">
        <f>' ТЗ 2б'!B1166</f>
        <v>Сталь тонколистовая оцинкованная s=0,5мм</v>
      </c>
      <c r="C624" s="346" t="str">
        <f>' ТЗ 2б'!C1166</f>
        <v>тн</v>
      </c>
      <c r="D624" s="346">
        <f>' ТЗ 2б'!D1166</f>
        <v>0.13200000000000001</v>
      </c>
      <c r="E624" s="346"/>
      <c r="F624" s="346"/>
      <c r="G624" s="346"/>
      <c r="H624" s="346" t="s">
        <v>906</v>
      </c>
      <c r="I624" s="346"/>
      <c r="J624" s="347"/>
    </row>
    <row r="625" spans="1:11" s="45" customFormat="1">
      <c r="A625" s="342">
        <v>24</v>
      </c>
      <c r="B625" s="345" t="str">
        <f>' ТЗ 2б'!B1168</f>
        <v xml:space="preserve">Обертка липкая полиэтиленовая Полилен ОБ 40-ОБ-63 </v>
      </c>
      <c r="C625" s="346" t="str">
        <f>' ТЗ 2б'!C1168</f>
        <v>кг</v>
      </c>
      <c r="D625" s="346">
        <f>' ТЗ 2б'!D1168</f>
        <v>4.0999999999999996</v>
      </c>
      <c r="E625" s="346"/>
      <c r="F625" s="346"/>
      <c r="G625" s="346" t="s">
        <v>906</v>
      </c>
      <c r="H625" s="346"/>
      <c r="I625" s="346" t="s">
        <v>911</v>
      </c>
      <c r="J625" s="347"/>
    </row>
    <row r="626" spans="1:11" s="45" customFormat="1" ht="15.75">
      <c r="A626" s="342"/>
      <c r="B626" s="413" t="str">
        <f>' ТЗ 2б'!B1169</f>
        <v>Выкидные трубопроводы (Н19) скважин с 1 по 12</v>
      </c>
      <c r="C626" s="344"/>
      <c r="D626" s="367"/>
      <c r="E626" s="346"/>
      <c r="F626" s="346"/>
      <c r="G626" s="346"/>
      <c r="H626" s="346"/>
      <c r="I626" s="346"/>
      <c r="J626" s="347"/>
    </row>
    <row r="627" spans="1:11" s="45" customFormat="1" ht="30">
      <c r="A627" s="342">
        <v>25</v>
      </c>
      <c r="B627" s="345" t="str">
        <f>' ТЗ 2б'!B1171</f>
        <v>Задвижка стальная клиновая со сплошным клином фланцевая Ду80 Ру4,0 МПа в комплекте с ответными фланцами и крепежом</v>
      </c>
      <c r="C627" s="346" t="str">
        <f>' ТЗ 2б'!C1171</f>
        <v>компл</v>
      </c>
      <c r="D627" s="346">
        <f>' ТЗ 2б'!D1171</f>
        <v>24</v>
      </c>
      <c r="E627" s="346"/>
      <c r="F627" s="346"/>
      <c r="G627" s="342" t="s">
        <v>906</v>
      </c>
      <c r="H627" s="346"/>
      <c r="I627" s="346"/>
      <c r="J627" s="347"/>
    </row>
    <row r="628" spans="1:11" s="45" customFormat="1" ht="114.75">
      <c r="A628" s="342">
        <v>26</v>
      </c>
      <c r="B628" s="345" t="str">
        <f>' ТЗ 2б'!B1173</f>
        <v>Клапан обратный АФЭН КОН-18х21.89 89х9 ЦК с КОФ</v>
      </c>
      <c r="C628" s="346" t="str">
        <f>' ТЗ 2б'!C1173</f>
        <v>компл</v>
      </c>
      <c r="D628" s="346">
        <f>' ТЗ 2б'!D1173</f>
        <v>12</v>
      </c>
      <c r="E628" s="346"/>
      <c r="F628" s="346"/>
      <c r="G628" s="346" t="s">
        <v>906</v>
      </c>
      <c r="H628" s="346"/>
      <c r="I628" s="356" t="s">
        <v>928</v>
      </c>
      <c r="J628" s="347"/>
    </row>
    <row r="629" spans="1:11" s="45" customFormat="1" ht="38.25" customHeight="1">
      <c r="A629" s="342">
        <v>27</v>
      </c>
      <c r="B629" s="352" t="str">
        <f>' ТЗ 2б'!B1175</f>
        <v>Штуцер дискретный регулируемый межфланцевый АФЭН ШД 2-21-9-18 с КОФ</v>
      </c>
      <c r="C629" s="342" t="str">
        <f>' ТЗ 2б'!C1175</f>
        <v>шт</v>
      </c>
      <c r="D629" s="342">
        <f>' ТЗ 2б'!D1175</f>
        <v>12</v>
      </c>
      <c r="E629" s="346"/>
      <c r="F629" s="346"/>
      <c r="G629" s="346"/>
      <c r="H629" s="346" t="s">
        <v>906</v>
      </c>
      <c r="I629" s="346"/>
      <c r="J629" s="347"/>
    </row>
    <row r="630" spans="1:11" s="45" customFormat="1" ht="30">
      <c r="A630" s="489">
        <v>28</v>
      </c>
      <c r="B630" s="352" t="str">
        <f>' ТЗ 2б'!B1177</f>
        <v>Пробоотборник щелевой ПНЩ-1 незамерзающий климатического исполнения ХЛ1 по ГОСТ 15150-69</v>
      </c>
      <c r="C630" s="342" t="str">
        <f>' ТЗ 2б'!C1177</f>
        <v>шт</v>
      </c>
      <c r="D630" s="342">
        <f>' ТЗ 2б'!D1177</f>
        <v>12</v>
      </c>
      <c r="E630" s="346"/>
      <c r="F630" s="346"/>
      <c r="G630" s="346"/>
      <c r="H630" s="346" t="s">
        <v>906</v>
      </c>
      <c r="I630" s="346"/>
      <c r="J630" s="347"/>
    </row>
    <row r="631" spans="1:11" s="45" customFormat="1" ht="30">
      <c r="A631" s="490"/>
      <c r="B631" s="352" t="str">
        <f>' ТЗ 2б'!B1178</f>
        <v>Труба 22х3 К48 группы В  ГОСТ 8733-74* L=100 мм с резьбовым концом G 1/2'-В (наружная резьба)</v>
      </c>
      <c r="C631" s="342" t="str">
        <f>' ТЗ 2б'!C1178</f>
        <v>шт</v>
      </c>
      <c r="D631" s="342">
        <f>' ТЗ 2б'!D1178</f>
        <v>12</v>
      </c>
      <c r="E631" s="346"/>
      <c r="F631" s="346"/>
      <c r="G631" s="346"/>
      <c r="H631" s="346" t="s">
        <v>906</v>
      </c>
      <c r="I631" s="346"/>
      <c r="J631" s="347"/>
    </row>
    <row r="632" spans="1:11" s="45" customFormat="1" ht="30">
      <c r="A632" s="344">
        <v>29</v>
      </c>
      <c r="B632" s="352" t="str">
        <f>' ТЗ 2б'!B1180</f>
        <v>Бобышка для установки отборного устройства давления на трубопроводе ЗК14-2-1-02 уст.2а-2у</v>
      </c>
      <c r="C632" s="342" t="str">
        <f>' ТЗ 2б'!C1180</f>
        <v>шт</v>
      </c>
      <c r="D632" s="342">
        <f>' ТЗ 2б'!D1180</f>
        <v>24</v>
      </c>
      <c r="E632" s="346"/>
      <c r="F632" s="346"/>
      <c r="G632" s="346"/>
      <c r="H632" s="342" t="s">
        <v>906</v>
      </c>
      <c r="I632" s="346"/>
      <c r="J632" s="347"/>
    </row>
    <row r="633" spans="1:11" s="45" customFormat="1" ht="30">
      <c r="A633" s="344">
        <v>31</v>
      </c>
      <c r="B633" s="348" t="str">
        <f>' ТЗ 2б'!B1183</f>
        <v>Труба стальная бесшовная нефтегазопроводная повышенной коррозионной стойкости и хладостойкости 89х8-К52-13ХФА</v>
      </c>
      <c r="C633" s="349" t="str">
        <f>' ТЗ 2б'!C1183</f>
        <v>м/тн</v>
      </c>
      <c r="D633" s="349" t="str">
        <f>' ТЗ 2б'!D1183</f>
        <v>54 / 0,863</v>
      </c>
      <c r="E633" s="346"/>
      <c r="F633" s="346"/>
      <c r="G633" s="342" t="s">
        <v>906</v>
      </c>
      <c r="H633" s="346"/>
      <c r="I633" s="346"/>
      <c r="J633" s="347"/>
      <c r="K633" s="356"/>
    </row>
    <row r="634" spans="1:11" s="45" customFormat="1" ht="45">
      <c r="A634" s="344">
        <v>32</v>
      </c>
      <c r="B634" s="345" t="str">
        <f>' ТЗ 2б'!B1185</f>
        <v>Труба стальная бесшовная нефтегазопроводная повышенной коррозионной стойкости и хладостойкости 89х8-К52-13ХФА с наружным трехслойным полиэтиленовым покрытием по ТУ 1390-003-52534308-2013</v>
      </c>
      <c r="C634" s="346" t="str">
        <f>' ТЗ 2б'!C1185</f>
        <v>м/тн</v>
      </c>
      <c r="D634" s="346" t="str">
        <f>' ТЗ 2б'!D1185</f>
        <v>966,5 / 15,445</v>
      </c>
      <c r="E634" s="346"/>
      <c r="F634" s="346"/>
      <c r="G634" s="342" t="s">
        <v>906</v>
      </c>
      <c r="H634" s="346"/>
      <c r="I634" s="346"/>
      <c r="J634" s="347"/>
    </row>
    <row r="635" spans="1:11" s="45" customFormat="1" ht="30">
      <c r="A635" s="483">
        <v>33</v>
      </c>
      <c r="B635" s="363" t="str">
        <f>' ТЗ 2б'!B1187</f>
        <v xml:space="preserve">Отвод ОКШ 90-89(8К52)-4,0-0,4-1,5DN-ХЛ1-13ХФА  с наружным 2-х слойным эпоксидным покрытием </v>
      </c>
      <c r="C635" s="364" t="str">
        <f>' ТЗ 2б'!C1187</f>
        <v>шт</v>
      </c>
      <c r="D635" s="364">
        <f>' ТЗ 2б'!D1187</f>
        <v>61</v>
      </c>
      <c r="E635" s="346"/>
      <c r="F635" s="346"/>
      <c r="G635" s="346" t="s">
        <v>906</v>
      </c>
      <c r="H635" s="346"/>
      <c r="I635" s="346"/>
      <c r="J635" s="347"/>
      <c r="K635" s="356"/>
    </row>
    <row r="636" spans="1:11" s="45" customFormat="1">
      <c r="A636" s="484"/>
      <c r="B636" s="363" t="str">
        <f>' ТЗ 2б'!B1188</f>
        <v>Отвод ОКШ 90-89(8К52)-4,0-0,4-1,5DN-ХЛ1-13ХФА</v>
      </c>
      <c r="C636" s="364" t="str">
        <f>' ТЗ 2б'!C1188</f>
        <v>шт</v>
      </c>
      <c r="D636" s="364">
        <f>' ТЗ 2б'!D1188</f>
        <v>24</v>
      </c>
      <c r="E636" s="346"/>
      <c r="F636" s="346"/>
      <c r="G636" s="346" t="s">
        <v>906</v>
      </c>
      <c r="H636" s="346"/>
      <c r="I636" s="346"/>
      <c r="J636" s="347"/>
    </row>
    <row r="637" spans="1:11" s="45" customFormat="1">
      <c r="A637" s="485"/>
      <c r="B637" s="363" t="str">
        <f>' ТЗ 2б'!B1189</f>
        <v xml:space="preserve">Тройник ТШ 89(8К52)-4,0-0,4-УХЛ сталь 13ХФА </v>
      </c>
      <c r="C637" s="364" t="str">
        <f>' ТЗ 2б'!C1189</f>
        <v>шт</v>
      </c>
      <c r="D637" s="364">
        <f>' ТЗ 2б'!D1189</f>
        <v>24</v>
      </c>
      <c r="E637" s="346"/>
      <c r="F637" s="346"/>
      <c r="G637" s="346" t="s">
        <v>906</v>
      </c>
      <c r="H637" s="346"/>
      <c r="I637" s="346"/>
      <c r="J637" s="347"/>
    </row>
    <row r="638" spans="1:11" s="45" customFormat="1">
      <c r="A638" s="483">
        <v>34</v>
      </c>
      <c r="B638" s="345" t="str">
        <f>' ТЗ 2б'!B1191</f>
        <v>Опора 89-КХ-А11-09Г2С, ОСТ 36-146-88</v>
      </c>
      <c r="C638" s="346" t="str">
        <f>' ТЗ 2б'!C1191</f>
        <v>шт</v>
      </c>
      <c r="D638" s="346">
        <f>' ТЗ 2б'!D1191</f>
        <v>24</v>
      </c>
      <c r="E638" s="346"/>
      <c r="F638" s="346"/>
      <c r="G638" s="346"/>
      <c r="H638" s="346" t="s">
        <v>906</v>
      </c>
      <c r="I638" s="346"/>
      <c r="J638" s="347"/>
    </row>
    <row r="639" spans="1:11" s="45" customFormat="1">
      <c r="A639" s="485"/>
      <c r="B639" s="345" t="str">
        <f>' ТЗ 2б'!B1192</f>
        <v>Пластина I,  лист ТМКЩ-С1-5х250х350-9,9</v>
      </c>
      <c r="C639" s="346" t="str">
        <f>' ТЗ 2б'!C1192</f>
        <v>шт</v>
      </c>
      <c r="D639" s="346">
        <f>' ТЗ 2б'!D1192</f>
        <v>24</v>
      </c>
      <c r="E639" s="346"/>
      <c r="F639" s="346"/>
      <c r="G639" s="346"/>
      <c r="H639" s="346" t="s">
        <v>906</v>
      </c>
      <c r="I639" s="346"/>
      <c r="J639" s="347"/>
    </row>
    <row r="640" spans="1:11" s="45" customFormat="1" ht="30">
      <c r="A640" s="344">
        <v>36</v>
      </c>
      <c r="B640" s="348" t="str">
        <f>' ТЗ 2б'!B1196</f>
        <v>Термоусаживающаяся манжета ТИАЛ-М 89х450х1,2 ТУ 2293-002-58210788-2004</v>
      </c>
      <c r="C640" s="349" t="str">
        <f>' ТЗ 2б'!C1196</f>
        <v>шт</v>
      </c>
      <c r="D640" s="349">
        <f>' ТЗ 2б'!D1196</f>
        <v>219</v>
      </c>
      <c r="E640" s="346"/>
      <c r="F640" s="346"/>
      <c r="G640" s="346" t="s">
        <v>906</v>
      </c>
      <c r="H640" s="346"/>
      <c r="I640" s="346"/>
      <c r="J640" s="347"/>
    </row>
    <row r="641" spans="1:11" s="45" customFormat="1">
      <c r="A641" s="483">
        <v>37</v>
      </c>
      <c r="B641" s="348" t="str">
        <f>' ТЗ 2б'!B1198</f>
        <v>Грунтовка ГФ-017</v>
      </c>
      <c r="C641" s="349" t="str">
        <f>' ТЗ 2б'!C1198</f>
        <v>кг</v>
      </c>
      <c r="D641" s="349">
        <f>' ТЗ 2б'!D1198</f>
        <v>1.5</v>
      </c>
      <c r="E641" s="346"/>
      <c r="F641" s="346"/>
      <c r="G641" s="346"/>
      <c r="H641" s="346" t="s">
        <v>906</v>
      </c>
      <c r="I641" s="346"/>
      <c r="J641" s="347"/>
    </row>
    <row r="642" spans="1:11" s="45" customFormat="1">
      <c r="A642" s="485"/>
      <c r="B642" s="348" t="str">
        <f>' ТЗ 2б'!B1199</f>
        <v>Эмаль ПФ-115</v>
      </c>
      <c r="C642" s="349" t="str">
        <f>' ТЗ 2б'!C1199</f>
        <v>кг</v>
      </c>
      <c r="D642" s="349">
        <f>' ТЗ 2б'!D1199</f>
        <v>3.9</v>
      </c>
      <c r="E642" s="346"/>
      <c r="F642" s="346"/>
      <c r="G642" s="346"/>
      <c r="H642" s="346" t="s">
        <v>906</v>
      </c>
      <c r="I642" s="346"/>
      <c r="J642" s="347"/>
    </row>
    <row r="643" spans="1:11" s="45" customFormat="1">
      <c r="A643" s="344">
        <v>40</v>
      </c>
      <c r="B643" s="345" t="str">
        <f>' ТЗ 2б'!B1203</f>
        <v>Маты минераловатные прошивные марки М-100 s=60 мм</v>
      </c>
      <c r="C643" s="346" t="str">
        <f>' ТЗ 2б'!C1203</f>
        <v>м3</v>
      </c>
      <c r="D643" s="355">
        <f>' ТЗ 2б'!D1203</f>
        <v>2</v>
      </c>
      <c r="E643" s="346"/>
      <c r="F643" s="346"/>
      <c r="G643" s="346"/>
      <c r="H643" s="346" t="s">
        <v>906</v>
      </c>
      <c r="I643" s="346"/>
      <c r="J643" s="347"/>
    </row>
    <row r="644" spans="1:11" s="45" customFormat="1">
      <c r="A644" s="344">
        <v>41</v>
      </c>
      <c r="B644" s="345" t="str">
        <f>' ТЗ 2б'!B1205</f>
        <v>Полуцилиндры минераловатные марки М-100 s=60 мм</v>
      </c>
      <c r="C644" s="346" t="str">
        <f>' ТЗ 2б'!C1205</f>
        <v>м3</v>
      </c>
      <c r="D644" s="346">
        <f>' ТЗ 2б'!D1205</f>
        <v>1.7</v>
      </c>
      <c r="E644" s="346"/>
      <c r="F644" s="346"/>
      <c r="G644" s="346"/>
      <c r="H644" s="346" t="s">
        <v>906</v>
      </c>
      <c r="I644" s="346"/>
      <c r="J644" s="347"/>
    </row>
    <row r="645" spans="1:11" s="45" customFormat="1">
      <c r="A645" s="344">
        <v>42</v>
      </c>
      <c r="B645" s="345" t="str">
        <f>' ТЗ 2б'!B1207</f>
        <v>Сталь тонколистовая оцинкованная s=0,5мм</v>
      </c>
      <c r="C645" s="346" t="str">
        <f>' ТЗ 2б'!C1207</f>
        <v>тн</v>
      </c>
      <c r="D645" s="346">
        <f>' ТЗ 2б'!D1207</f>
        <v>0.32300000000000001</v>
      </c>
      <c r="E645" s="346"/>
      <c r="F645" s="346"/>
      <c r="G645" s="346"/>
      <c r="H645" s="346" t="s">
        <v>906</v>
      </c>
      <c r="I645" s="346"/>
      <c r="J645" s="347"/>
    </row>
    <row r="646" spans="1:11" s="45" customFormat="1">
      <c r="A646" s="344">
        <v>43</v>
      </c>
      <c r="B646" s="348" t="str">
        <f>' ТЗ 2б'!B1209</f>
        <v xml:space="preserve">Обертка липкая полиэтиленовая Полилен ОБ 40-ОБ-63 </v>
      </c>
      <c r="C646" s="349" t="str">
        <f>' ТЗ 2б'!C1209</f>
        <v>кг</v>
      </c>
      <c r="D646" s="349">
        <f>' ТЗ 2б'!D1209</f>
        <v>17.3</v>
      </c>
      <c r="E646" s="346"/>
      <c r="F646" s="346"/>
      <c r="G646" s="346" t="s">
        <v>906</v>
      </c>
      <c r="H646" s="346"/>
      <c r="I646" s="346" t="s">
        <v>911</v>
      </c>
      <c r="J646" s="347"/>
    </row>
    <row r="647" spans="1:11" s="45" customFormat="1" ht="15.75">
      <c r="A647" s="344"/>
      <c r="B647" s="420" t="str">
        <f>' ТЗ 2б'!B1210</f>
        <v>Выкидные трубопроводы (Н19) скважин с 12 по 24</v>
      </c>
      <c r="C647" s="344"/>
      <c r="D647" s="367"/>
      <c r="E647" s="346"/>
      <c r="F647" s="346"/>
      <c r="G647" s="346"/>
      <c r="H647" s="346"/>
      <c r="I647" s="346"/>
      <c r="J647" s="347"/>
    </row>
    <row r="648" spans="1:11" s="45" customFormat="1" ht="30">
      <c r="A648" s="344">
        <v>44</v>
      </c>
      <c r="B648" s="348" t="str">
        <f>' ТЗ 2б'!B1212</f>
        <v>Задвижка стальная клиновая со сплошным клином фланцевая Ду80 Ру4,0 МПа в комплекте с ответными фланцами и крепежом</v>
      </c>
      <c r="C648" s="349" t="str">
        <f>' ТЗ 2б'!C1212</f>
        <v>компл</v>
      </c>
      <c r="D648" s="349">
        <f>' ТЗ 2б'!D1212</f>
        <v>24</v>
      </c>
      <c r="E648" s="346"/>
      <c r="F648" s="346"/>
      <c r="G648" s="342" t="s">
        <v>906</v>
      </c>
      <c r="H648" s="346"/>
      <c r="I648" s="346"/>
      <c r="J648" s="347"/>
    </row>
    <row r="649" spans="1:11" s="45" customFormat="1">
      <c r="A649" s="344">
        <v>45</v>
      </c>
      <c r="B649" s="348" t="str">
        <f>' ТЗ 2б'!B1214</f>
        <v>Клапан обратный АФЭН КОН-18х21.89 89х9 ЦК с КОФ</v>
      </c>
      <c r="C649" s="349" t="str">
        <f>' ТЗ 2б'!C1214</f>
        <v>компл</v>
      </c>
      <c r="D649" s="349">
        <f>' ТЗ 2б'!D1214</f>
        <v>12</v>
      </c>
      <c r="E649" s="346"/>
      <c r="F649" s="346"/>
      <c r="G649" s="346"/>
      <c r="H649" s="346" t="s">
        <v>906</v>
      </c>
      <c r="I649" s="346"/>
      <c r="J649" s="347"/>
      <c r="K649" s="356"/>
    </row>
    <row r="650" spans="1:11" s="45" customFormat="1" ht="34.5" customHeight="1">
      <c r="A650" s="344">
        <v>46</v>
      </c>
      <c r="B650" s="352" t="str">
        <f>' ТЗ 2б'!B1216</f>
        <v>Штуцер дискретный регулируемый межфланцевый АФЭН ШД 2-21-9-18 с КОФ</v>
      </c>
      <c r="C650" s="342" t="str">
        <f>' ТЗ 2б'!C1216</f>
        <v>шт</v>
      </c>
      <c r="D650" s="342">
        <f>' ТЗ 2б'!D1216</f>
        <v>12</v>
      </c>
      <c r="E650" s="346"/>
      <c r="F650" s="346"/>
      <c r="G650" s="346"/>
      <c r="H650" s="346" t="s">
        <v>906</v>
      </c>
      <c r="I650" s="346"/>
      <c r="J650" s="347"/>
    </row>
    <row r="651" spans="1:11" s="45" customFormat="1" ht="30">
      <c r="A651" s="483">
        <v>47</v>
      </c>
      <c r="B651" s="352" t="str">
        <f>' ТЗ 2б'!B1218</f>
        <v>Пробоотборник щелевой ПНЩ-1 незамерзающий климатического исполнения ХЛ1 по ГОСТ 15150-69</v>
      </c>
      <c r="C651" s="342" t="str">
        <f>' ТЗ 2б'!C1218</f>
        <v>шт</v>
      </c>
      <c r="D651" s="342">
        <f>' ТЗ 2б'!D1218</f>
        <v>12</v>
      </c>
      <c r="E651" s="346"/>
      <c r="F651" s="346"/>
      <c r="G651" s="346"/>
      <c r="H651" s="346" t="s">
        <v>906</v>
      </c>
      <c r="I651" s="346"/>
      <c r="J651" s="347"/>
    </row>
    <row r="652" spans="1:11" s="45" customFormat="1" ht="30">
      <c r="A652" s="485"/>
      <c r="B652" s="352" t="str">
        <f>' ТЗ 2б'!B1219</f>
        <v>Труба 22х3 К48 группы В  ГОСТ 8733-74* L=100 мм с резьбовым концом G 1/2'-В (наружная резьба)</v>
      </c>
      <c r="C652" s="342" t="str">
        <f>' ТЗ 2б'!C1219</f>
        <v>шт</v>
      </c>
      <c r="D652" s="342">
        <f>' ТЗ 2б'!D1219</f>
        <v>12</v>
      </c>
      <c r="E652" s="346"/>
      <c r="F652" s="346"/>
      <c r="G652" s="346"/>
      <c r="H652" s="346" t="s">
        <v>906</v>
      </c>
      <c r="I652" s="346"/>
      <c r="J652" s="347"/>
    </row>
    <row r="653" spans="1:11" s="45" customFormat="1" ht="30">
      <c r="A653" s="344">
        <v>48</v>
      </c>
      <c r="B653" s="363" t="str">
        <f>' ТЗ 2б'!B1221</f>
        <v>Бобышка для установки отборного устройства давления на трубопроводе ЗК14-2-1-02 уст.2а-2у</v>
      </c>
      <c r="C653" s="364" t="str">
        <f>' ТЗ 2б'!C1221</f>
        <v>шт</v>
      </c>
      <c r="D653" s="364">
        <f>' ТЗ 2б'!D1221</f>
        <v>24</v>
      </c>
      <c r="E653" s="346"/>
      <c r="F653" s="346"/>
      <c r="G653" s="346"/>
      <c r="H653" s="342" t="s">
        <v>906</v>
      </c>
      <c r="I653" s="346"/>
      <c r="J653" s="347"/>
    </row>
    <row r="654" spans="1:11" s="45" customFormat="1" ht="30">
      <c r="A654" s="344">
        <v>50</v>
      </c>
      <c r="B654" s="348" t="str">
        <f>' ТЗ 2б'!B1224</f>
        <v>Труба стальная бесшовная нефтегазопроводная повышенной коррозионной стойкости и хладостойкости 89х8-К52-13ХФА</v>
      </c>
      <c r="C654" s="349" t="str">
        <f>' ТЗ 2б'!C1224</f>
        <v>м/тн</v>
      </c>
      <c r="D654" s="349" t="str">
        <f>' ТЗ 2б'!D1224</f>
        <v>54 / 0,863</v>
      </c>
      <c r="E654" s="346"/>
      <c r="F654" s="346"/>
      <c r="G654" s="342" t="s">
        <v>906</v>
      </c>
      <c r="H654" s="346"/>
      <c r="I654" s="346"/>
      <c r="J654" s="347"/>
    </row>
    <row r="655" spans="1:11" s="45" customFormat="1" ht="45">
      <c r="A655" s="344">
        <v>51</v>
      </c>
      <c r="B655" s="348" t="str">
        <f>' ТЗ 2б'!B1226</f>
        <v>Труба стальная бесшовная нефтегазопроводная повышенной коррозионной стойкости и хладостойкости 89х8-К52-13ХФА с наружным трехслойным полиэтиленовым покрытием по ТУ 1390-003-52534308-2013</v>
      </c>
      <c r="C655" s="349" t="str">
        <f>' ТЗ 2б'!C1226</f>
        <v>м/тн</v>
      </c>
      <c r="D655" s="349" t="str">
        <f>' ТЗ 2б'!D1226</f>
        <v>966,5 / 15,445</v>
      </c>
      <c r="E655" s="346"/>
      <c r="F655" s="346"/>
      <c r="G655" s="342" t="s">
        <v>906</v>
      </c>
      <c r="H655" s="346"/>
      <c r="I655" s="346"/>
      <c r="J655" s="347"/>
    </row>
    <row r="656" spans="1:11" s="45" customFormat="1" ht="30">
      <c r="A656" s="483">
        <v>52</v>
      </c>
      <c r="B656" s="352" t="str">
        <f>' ТЗ 2б'!B1228</f>
        <v xml:space="preserve">Отвод ОКШ 90-89(8К52)-4,0-0,4-1,5DN-ХЛ1-13ХФА с наружным 2-х слойным эпоксидным покрытием </v>
      </c>
      <c r="C656" s="342" t="str">
        <f>' ТЗ 2б'!C1228</f>
        <v>шт</v>
      </c>
      <c r="D656" s="342">
        <f>' ТЗ 2б'!D1228</f>
        <v>61</v>
      </c>
      <c r="E656" s="346"/>
      <c r="F656" s="346"/>
      <c r="G656" s="346" t="s">
        <v>906</v>
      </c>
      <c r="H656" s="346"/>
      <c r="I656" s="346"/>
      <c r="J656" s="347"/>
    </row>
    <row r="657" spans="1:11" s="45" customFormat="1">
      <c r="A657" s="484"/>
      <c r="B657" s="352" t="str">
        <f>' ТЗ 2б'!B1229</f>
        <v>Отвод ОКШ 90-89(8К52)-4,0-0,4-1,5DN-ХЛ1-13ХФА</v>
      </c>
      <c r="C657" s="342" t="str">
        <f>' ТЗ 2б'!C1229</f>
        <v>шт</v>
      </c>
      <c r="D657" s="342">
        <f>' ТЗ 2б'!D1229</f>
        <v>24</v>
      </c>
      <c r="E657" s="346"/>
      <c r="F657" s="346"/>
      <c r="G657" s="346" t="s">
        <v>906</v>
      </c>
      <c r="H657" s="346"/>
      <c r="I657" s="346"/>
      <c r="J657" s="347"/>
    </row>
    <row r="658" spans="1:11" s="45" customFormat="1">
      <c r="A658" s="485"/>
      <c r="B658" s="352" t="str">
        <f>' ТЗ 2б'!B1230</f>
        <v xml:space="preserve">Тройник ТШ 89(8К52)-4,0-0,4-УХЛ сталь 13ХФА </v>
      </c>
      <c r="C658" s="342" t="str">
        <f>' ТЗ 2б'!C1230</f>
        <v>шт</v>
      </c>
      <c r="D658" s="342">
        <f>' ТЗ 2б'!D1230</f>
        <v>24</v>
      </c>
      <c r="E658" s="346"/>
      <c r="F658" s="346"/>
      <c r="G658" s="346" t="s">
        <v>906</v>
      </c>
      <c r="H658" s="346"/>
      <c r="I658" s="346"/>
      <c r="J658" s="347"/>
    </row>
    <row r="659" spans="1:11" s="45" customFormat="1">
      <c r="A659" s="483">
        <v>53</v>
      </c>
      <c r="B659" s="348" t="str">
        <f>' ТЗ 2б'!B1232</f>
        <v>Опора 89-КХ-А11-09Г2С, ОСТ 36-146-88</v>
      </c>
      <c r="C659" s="349" t="str">
        <f>' ТЗ 2б'!C1232</f>
        <v>шт</v>
      </c>
      <c r="D659" s="349">
        <f>' ТЗ 2б'!D1232</f>
        <v>24</v>
      </c>
      <c r="E659" s="346"/>
      <c r="F659" s="346"/>
      <c r="G659" s="346"/>
      <c r="H659" s="346" t="s">
        <v>906</v>
      </c>
      <c r="I659" s="346"/>
      <c r="J659" s="347"/>
    </row>
    <row r="660" spans="1:11" s="45" customFormat="1">
      <c r="A660" s="485"/>
      <c r="B660" s="348" t="str">
        <f>' ТЗ 2б'!B1233</f>
        <v>Пластина I,  лист ТМКЩ-С1-5х250х350-9,9</v>
      </c>
      <c r="C660" s="349" t="str">
        <f>' ТЗ 2б'!C1233</f>
        <v>шт</v>
      </c>
      <c r="D660" s="349">
        <f>' ТЗ 2б'!D1233</f>
        <v>24</v>
      </c>
      <c r="E660" s="346"/>
      <c r="F660" s="346"/>
      <c r="G660" s="346"/>
      <c r="H660" s="346" t="s">
        <v>906</v>
      </c>
      <c r="I660" s="346"/>
      <c r="J660" s="347"/>
    </row>
    <row r="661" spans="1:11" s="45" customFormat="1" ht="30">
      <c r="A661" s="344">
        <v>55</v>
      </c>
      <c r="B661" s="345" t="str">
        <f>' ТЗ 2б'!B1237</f>
        <v>Термоусаживающаяся манжета ТИАЛ-М 89х450х1,2 ТУ 2293-002-58210788-2004</v>
      </c>
      <c r="C661" s="346" t="str">
        <f>' ТЗ 2б'!C1237</f>
        <v>шт</v>
      </c>
      <c r="D661" s="346">
        <f>' ТЗ 2б'!D1237</f>
        <v>219</v>
      </c>
      <c r="E661" s="346"/>
      <c r="F661" s="346"/>
      <c r="G661" s="346" t="s">
        <v>906</v>
      </c>
      <c r="H661" s="346"/>
      <c r="I661" s="346"/>
      <c r="J661" s="347"/>
    </row>
    <row r="662" spans="1:11" s="45" customFormat="1">
      <c r="A662" s="483">
        <v>56</v>
      </c>
      <c r="B662" s="348" t="str">
        <f>' ТЗ 2б'!B1239</f>
        <v>Грунтовка ГФ-017</v>
      </c>
      <c r="C662" s="349" t="str">
        <f>' ТЗ 2б'!C1239</f>
        <v>кг</v>
      </c>
      <c r="D662" s="349">
        <f>' ТЗ 2б'!D1239</f>
        <v>1.5</v>
      </c>
      <c r="E662" s="346"/>
      <c r="F662" s="346"/>
      <c r="G662" s="346"/>
      <c r="H662" s="346" t="s">
        <v>906</v>
      </c>
      <c r="I662" s="346"/>
      <c r="J662" s="347"/>
      <c r="K662" s="394"/>
    </row>
    <row r="663" spans="1:11" s="45" customFormat="1">
      <c r="A663" s="485"/>
      <c r="B663" s="348" t="str">
        <f>' ТЗ 2б'!B1240</f>
        <v>Эмаль ПФ-115</v>
      </c>
      <c r="C663" s="349" t="str">
        <f>' ТЗ 2б'!C1240</f>
        <v>кг</v>
      </c>
      <c r="D663" s="349">
        <f>' ТЗ 2б'!D1240</f>
        <v>3.9</v>
      </c>
      <c r="E663" s="346"/>
      <c r="F663" s="346"/>
      <c r="G663" s="346"/>
      <c r="H663" s="346" t="s">
        <v>906</v>
      </c>
      <c r="I663" s="346"/>
      <c r="J663" s="347"/>
    </row>
    <row r="664" spans="1:11" s="45" customFormat="1">
      <c r="A664" s="344">
        <v>59</v>
      </c>
      <c r="B664" s="345" t="str">
        <f>' ТЗ 2б'!B1244</f>
        <v>Маты минераловатные прошивные марки М-100 s=60 мм</v>
      </c>
      <c r="C664" s="346" t="str">
        <f>' ТЗ 2б'!C1244</f>
        <v>м3</v>
      </c>
      <c r="D664" s="346">
        <f>' ТЗ 2б'!D1244</f>
        <v>2</v>
      </c>
      <c r="E664" s="346"/>
      <c r="F664" s="346"/>
      <c r="G664" s="346"/>
      <c r="H664" s="346" t="s">
        <v>906</v>
      </c>
      <c r="I664" s="346"/>
      <c r="J664" s="347"/>
    </row>
    <row r="665" spans="1:11" s="45" customFormat="1">
      <c r="A665" s="344">
        <v>60</v>
      </c>
      <c r="B665" s="345" t="str">
        <f>' ТЗ 2б'!B1246</f>
        <v>Полуцилиндры минераловатные марки М-100 s=60 мм</v>
      </c>
      <c r="C665" s="346" t="str">
        <f>' ТЗ 2б'!C1246</f>
        <v>м3</v>
      </c>
      <c r="D665" s="346">
        <f>' ТЗ 2б'!D1246</f>
        <v>1.7</v>
      </c>
      <c r="E665" s="346"/>
      <c r="F665" s="346"/>
      <c r="G665" s="346"/>
      <c r="H665" s="346" t="s">
        <v>906</v>
      </c>
      <c r="I665" s="346"/>
      <c r="J665" s="347"/>
    </row>
    <row r="666" spans="1:11" s="45" customFormat="1">
      <c r="A666" s="344">
        <v>61</v>
      </c>
      <c r="B666" s="345" t="str">
        <f>' ТЗ 2б'!B1248</f>
        <v>Сталь тонколистовая оцинкованная s=0,5мм</v>
      </c>
      <c r="C666" s="346" t="str">
        <f>' ТЗ 2б'!C1248</f>
        <v>тн</v>
      </c>
      <c r="D666" s="346">
        <f>' ТЗ 2б'!D1248</f>
        <v>0.32300000000000001</v>
      </c>
      <c r="E666" s="346"/>
      <c r="F666" s="346"/>
      <c r="G666" s="346"/>
      <c r="H666" s="346" t="s">
        <v>906</v>
      </c>
      <c r="I666" s="346"/>
      <c r="J666" s="347"/>
    </row>
    <row r="667" spans="1:11" s="45" customFormat="1">
      <c r="A667" s="344">
        <v>62</v>
      </c>
      <c r="B667" s="348" t="str">
        <f>' ТЗ 2б'!B1250</f>
        <v xml:space="preserve">Обертка липкая полиэтиленовая Полилен ОБ 40-ОБ-63 </v>
      </c>
      <c r="C667" s="349" t="str">
        <f>' ТЗ 2б'!C1250</f>
        <v>кг</v>
      </c>
      <c r="D667" s="349">
        <f>' ТЗ 2б'!D1250</f>
        <v>17.3</v>
      </c>
      <c r="E667" s="346"/>
      <c r="F667" s="346"/>
      <c r="G667" s="346" t="s">
        <v>906</v>
      </c>
      <c r="H667" s="346"/>
      <c r="I667" s="346" t="s">
        <v>911</v>
      </c>
      <c r="J667" s="347"/>
    </row>
    <row r="668" spans="1:11" s="45" customFormat="1" ht="15.75">
      <c r="A668" s="344"/>
      <c r="B668" s="420" t="str">
        <f>' ТЗ 2б'!B1251</f>
        <v>Аншлаг</v>
      </c>
      <c r="C668" s="344"/>
      <c r="D668" s="367"/>
      <c r="E668" s="346"/>
      <c r="F668" s="346"/>
      <c r="G668" s="346"/>
      <c r="H668" s="346"/>
      <c r="I668" s="346"/>
      <c r="J668" s="347"/>
    </row>
    <row r="669" spans="1:11" s="45" customFormat="1">
      <c r="A669" s="344">
        <v>63</v>
      </c>
      <c r="B669" s="348" t="str">
        <f>' ТЗ 2б'!B1253</f>
        <v>Труба 159х6 ВСт3сп5</v>
      </c>
      <c r="C669" s="349" t="str">
        <f>' ТЗ 2б'!C1253</f>
        <v>тн</v>
      </c>
      <c r="D669" s="349">
        <f>' ТЗ 2б'!D1253</f>
        <v>0.158</v>
      </c>
      <c r="E669" s="346"/>
      <c r="F669" s="346"/>
      <c r="G669" s="346"/>
      <c r="H669" s="346" t="s">
        <v>906</v>
      </c>
      <c r="I669" s="346"/>
      <c r="J669" s="347"/>
    </row>
    <row r="670" spans="1:11" s="45" customFormat="1">
      <c r="A670" s="344">
        <v>66</v>
      </c>
      <c r="B670" s="363" t="str">
        <f>' ТЗ 2б'!B1257</f>
        <v>Мастика МБР-75</v>
      </c>
      <c r="C670" s="364" t="str">
        <f>' ТЗ 2б'!C1257</f>
        <v>кг</v>
      </c>
      <c r="D670" s="368">
        <f>' ТЗ 2б'!D1257</f>
        <v>6</v>
      </c>
      <c r="E670" s="346"/>
      <c r="F670" s="346"/>
      <c r="G670" s="346"/>
      <c r="H670" s="346" t="s">
        <v>906</v>
      </c>
      <c r="I670" s="346"/>
      <c r="J670" s="347"/>
    </row>
    <row r="671" spans="1:11" s="45" customFormat="1">
      <c r="A671" s="480">
        <v>67</v>
      </c>
      <c r="B671" s="345" t="str">
        <f>' ТЗ 2б'!B1259</f>
        <v>Грунтовка ГФ-017</v>
      </c>
      <c r="C671" s="346" t="str">
        <f>' ТЗ 2б'!C1259</f>
        <v>кг</v>
      </c>
      <c r="D671" s="346">
        <f>' ТЗ 2б'!D1259</f>
        <v>0.2</v>
      </c>
      <c r="E671" s="346"/>
      <c r="F671" s="346"/>
      <c r="G671" s="346"/>
      <c r="H671" s="346" t="s">
        <v>906</v>
      </c>
      <c r="I671" s="346"/>
      <c r="J671" s="347"/>
    </row>
    <row r="672" spans="1:11" s="45" customFormat="1">
      <c r="A672" s="482"/>
      <c r="B672" s="345" t="str">
        <f>' ТЗ 2б'!B1260</f>
        <v>Эмаль ПФ-115</v>
      </c>
      <c r="C672" s="346" t="str">
        <f>' ТЗ 2б'!C1260</f>
        <v>кг</v>
      </c>
      <c r="D672" s="346">
        <f>' ТЗ 2б'!D1260</f>
        <v>0.4</v>
      </c>
      <c r="E672" s="346"/>
      <c r="F672" s="346"/>
      <c r="G672" s="346"/>
      <c r="H672" s="346" t="s">
        <v>906</v>
      </c>
      <c r="I672" s="346"/>
      <c r="J672" s="347"/>
    </row>
    <row r="673" spans="1:11" s="45" customFormat="1">
      <c r="A673" s="480">
        <v>68</v>
      </c>
      <c r="B673" s="352" t="str">
        <f>' ТЗ 2б'!B1262</f>
        <v>Лист 3</v>
      </c>
      <c r="C673" s="342" t="str">
        <f>' ТЗ 2б'!C1262</f>
        <v>тн</v>
      </c>
      <c r="D673" s="342">
        <f>' ТЗ 2б'!D1262</f>
        <v>3.5000000000000003E-2</v>
      </c>
      <c r="E673" s="346"/>
      <c r="F673" s="346"/>
      <c r="G673" s="346"/>
      <c r="H673" s="346" t="s">
        <v>906</v>
      </c>
      <c r="I673" s="346"/>
      <c r="J673" s="347"/>
    </row>
    <row r="674" spans="1:11" s="45" customFormat="1">
      <c r="A674" s="481"/>
      <c r="B674" s="352" t="str">
        <f>' ТЗ 2б'!B1263</f>
        <v>Полоса 4х200</v>
      </c>
      <c r="C674" s="342" t="str">
        <f>' ТЗ 2б'!C1263</f>
        <v>тн</v>
      </c>
      <c r="D674" s="342">
        <f>' ТЗ 2б'!D1263</f>
        <v>1E-3</v>
      </c>
      <c r="E674" s="346"/>
      <c r="F674" s="346"/>
      <c r="G674" s="346"/>
      <c r="H674" s="346" t="s">
        <v>906</v>
      </c>
      <c r="I674" s="346"/>
      <c r="J674" s="347"/>
      <c r="K674" s="346"/>
    </row>
    <row r="675" spans="1:11" s="45" customFormat="1">
      <c r="A675" s="481"/>
      <c r="B675" s="352" t="str">
        <f>' ТЗ 2б'!B1264</f>
        <v>Полоса 4х25</v>
      </c>
      <c r="C675" s="342" t="str">
        <f>' ТЗ 2б'!C1264</f>
        <v>тн</v>
      </c>
      <c r="D675" s="342">
        <f>' ТЗ 2б'!D1264</f>
        <v>1E-3</v>
      </c>
      <c r="E675" s="346"/>
      <c r="F675" s="346"/>
      <c r="G675" s="346"/>
      <c r="H675" s="346" t="s">
        <v>906</v>
      </c>
      <c r="I675" s="346"/>
      <c r="J675" s="347"/>
    </row>
    <row r="676" spans="1:11" s="45" customFormat="1">
      <c r="A676" s="481"/>
      <c r="B676" s="352" t="str">
        <f>' ТЗ 2б'!B1265</f>
        <v>Уголок 50х5</v>
      </c>
      <c r="C676" s="342" t="str">
        <f>' ТЗ 2б'!C1265</f>
        <v>тн</v>
      </c>
      <c r="D676" s="342">
        <f>' ТЗ 2б'!D1265</f>
        <v>4.0000000000000001E-3</v>
      </c>
      <c r="E676" s="346"/>
      <c r="F676" s="346"/>
      <c r="G676" s="346" t="s">
        <v>906</v>
      </c>
      <c r="H676" s="346"/>
      <c r="I676" s="346"/>
      <c r="J676" s="347"/>
    </row>
    <row r="677" spans="1:11" s="45" customFormat="1">
      <c r="A677" s="481"/>
      <c r="B677" s="352" t="str">
        <f>' ТЗ 2б'!B1266</f>
        <v>Болт М16х25</v>
      </c>
      <c r="C677" s="342" t="str">
        <f>' ТЗ 2б'!C1266</f>
        <v>шт</v>
      </c>
      <c r="D677" s="342">
        <f>' ТЗ 2б'!D1266</f>
        <v>4</v>
      </c>
      <c r="E677" s="346"/>
      <c r="F677" s="346"/>
      <c r="G677" s="346"/>
      <c r="H677" s="346" t="s">
        <v>906</v>
      </c>
      <c r="I677" s="346"/>
      <c r="J677" s="347"/>
    </row>
    <row r="678" spans="1:11" s="45" customFormat="1">
      <c r="A678" s="481"/>
      <c r="B678" s="352" t="str">
        <f>' ТЗ 2б'!B1267</f>
        <v>Гайка М16.5</v>
      </c>
      <c r="C678" s="342" t="str">
        <f>' ТЗ 2б'!C1267</f>
        <v>шт</v>
      </c>
      <c r="D678" s="342">
        <f>' ТЗ 2б'!D1267</f>
        <v>8</v>
      </c>
      <c r="E678" s="346"/>
      <c r="F678" s="346"/>
      <c r="G678" s="346"/>
      <c r="H678" s="346" t="s">
        <v>906</v>
      </c>
      <c r="I678" s="346"/>
      <c r="J678" s="347"/>
    </row>
    <row r="679" spans="1:11" s="45" customFormat="1">
      <c r="A679" s="481"/>
      <c r="B679" s="352" t="str">
        <f>' ТЗ 2б'!B1268</f>
        <v>Болт М10х120</v>
      </c>
      <c r="C679" s="342" t="str">
        <f>' ТЗ 2б'!C1268</f>
        <v>шт</v>
      </c>
      <c r="D679" s="342">
        <f>' ТЗ 2б'!D1268</f>
        <v>4</v>
      </c>
      <c r="E679" s="346"/>
      <c r="F679" s="346"/>
      <c r="G679" s="346"/>
      <c r="H679" s="346" t="s">
        <v>906</v>
      </c>
      <c r="I679" s="346"/>
      <c r="J679" s="347"/>
    </row>
    <row r="680" spans="1:11" s="45" customFormat="1" ht="25.5">
      <c r="A680" s="482"/>
      <c r="B680" s="352" t="str">
        <f>' ТЗ 2б'!B1269</f>
        <v>Гайка М10</v>
      </c>
      <c r="C680" s="342" t="str">
        <f>' ТЗ 2б'!C1269</f>
        <v>шт</v>
      </c>
      <c r="D680" s="342">
        <f>' ТЗ 2б'!D1269</f>
        <v>4</v>
      </c>
      <c r="E680" s="346"/>
      <c r="F680" s="346"/>
      <c r="G680" s="346" t="s">
        <v>906</v>
      </c>
      <c r="H680" s="346"/>
      <c r="I680" s="356" t="s">
        <v>926</v>
      </c>
      <c r="J680" s="347"/>
    </row>
    <row r="681" spans="1:11" s="45" customFormat="1">
      <c r="A681" s="480">
        <v>69</v>
      </c>
      <c r="B681" s="352" t="str">
        <f>' ТЗ 2б'!B1271</f>
        <v>Грунтовка ГФ-017</v>
      </c>
      <c r="C681" s="342" t="str">
        <f>' ТЗ 2б'!C1271</f>
        <v>кг</v>
      </c>
      <c r="D681" s="342">
        <f>' ТЗ 2б'!D1271</f>
        <v>0.1</v>
      </c>
      <c r="E681" s="346"/>
      <c r="F681" s="346"/>
      <c r="G681" s="346"/>
      <c r="H681" s="346" t="s">
        <v>906</v>
      </c>
      <c r="I681" s="346"/>
      <c r="J681" s="347"/>
    </row>
    <row r="682" spans="1:11" s="45" customFormat="1">
      <c r="A682" s="482"/>
      <c r="B682" s="352" t="str">
        <f>' ТЗ 2б'!B1272</f>
        <v>Эмаль ПФ-115</v>
      </c>
      <c r="C682" s="342" t="str">
        <f>' ТЗ 2б'!C1272</f>
        <v>кг</v>
      </c>
      <c r="D682" s="342">
        <f>' ТЗ 2б'!D1272</f>
        <v>0.3</v>
      </c>
      <c r="E682" s="346"/>
      <c r="F682" s="346"/>
      <c r="G682" s="346"/>
      <c r="H682" s="346" t="s">
        <v>906</v>
      </c>
      <c r="I682" s="346"/>
      <c r="J682" s="347"/>
    </row>
    <row r="683" spans="1:11" s="45" customFormat="1">
      <c r="A683" s="480">
        <v>70</v>
      </c>
      <c r="B683" s="352" t="str">
        <f>' ТЗ 2б'!B1274</f>
        <v>Щит пожарный ЩП-В в комплекте</v>
      </c>
      <c r="C683" s="342" t="str">
        <f>' ТЗ 2б'!C1274</f>
        <v>комплект</v>
      </c>
      <c r="D683" s="342">
        <f>' ТЗ 2б'!D1274</f>
        <v>3</v>
      </c>
      <c r="E683" s="346"/>
      <c r="F683" s="346"/>
      <c r="G683" s="346"/>
      <c r="H683" s="346" t="s">
        <v>906</v>
      </c>
      <c r="I683" s="346"/>
      <c r="J683" s="347"/>
    </row>
    <row r="684" spans="1:11" s="45" customFormat="1">
      <c r="A684" s="482"/>
      <c r="B684" s="352" t="str">
        <f>' ТЗ 2б'!B1275</f>
        <v>Щит пожарный ЩП-Е в комплекте</v>
      </c>
      <c r="C684" s="342" t="str">
        <f>' ТЗ 2б'!C1275</f>
        <v>комплект</v>
      </c>
      <c r="D684" s="342">
        <f>' ТЗ 2б'!D1275</f>
        <v>2</v>
      </c>
      <c r="E684" s="346"/>
      <c r="F684" s="346"/>
      <c r="G684" s="346"/>
      <c r="H684" s="346" t="s">
        <v>906</v>
      </c>
      <c r="I684" s="346"/>
      <c r="J684" s="347"/>
    </row>
    <row r="685" spans="1:11" s="45" customFormat="1" ht="15.75">
      <c r="A685" s="406">
        <f>' ТЗ 2б'!A1276</f>
        <v>15</v>
      </c>
      <c r="B685" s="407" t="str">
        <f>' ТЗ 2б'!B1276</f>
        <v>Сети электрические (линия кабельная) КС №2б</v>
      </c>
      <c r="C685" s="344"/>
      <c r="D685" s="355"/>
      <c r="E685" s="346"/>
      <c r="F685" s="346"/>
      <c r="G685" s="346"/>
      <c r="H685" s="346"/>
      <c r="I685" s="346"/>
      <c r="J685" s="347"/>
    </row>
    <row r="686" spans="1:11" s="45" customFormat="1" ht="15.75">
      <c r="A686" s="340"/>
      <c r="B686" s="405" t="str">
        <f>' ТЗ 2б'!B1277</f>
        <v>скважины с 1 по 12</v>
      </c>
      <c r="C686" s="340"/>
      <c r="D686" s="421"/>
      <c r="E686" s="346"/>
      <c r="F686" s="346"/>
      <c r="G686" s="346"/>
      <c r="H686" s="346"/>
      <c r="I686" s="346"/>
      <c r="J686" s="347"/>
    </row>
    <row r="687" spans="1:11" s="45" customFormat="1" ht="30">
      <c r="A687" s="361">
        <v>1</v>
      </c>
      <c r="B687" s="352" t="str">
        <f>' ТЗ 2б'!B1279</f>
        <v xml:space="preserve">Шкаф распределения и управления ШР1, Uн=380В, Iн=200А, 1800х800х400мм (ШхВхГ) </v>
      </c>
      <c r="C687" s="342" t="str">
        <f>' ТЗ 2б'!C1279</f>
        <v>шт</v>
      </c>
      <c r="D687" s="342">
        <f>' ТЗ 2б'!D1279</f>
        <v>1</v>
      </c>
      <c r="E687" s="346"/>
      <c r="F687" s="346"/>
      <c r="G687" s="346"/>
      <c r="H687" s="346" t="s">
        <v>906</v>
      </c>
      <c r="I687" s="346"/>
      <c r="J687" s="347"/>
    </row>
    <row r="688" spans="1:11" s="45" customFormat="1">
      <c r="A688" s="361">
        <v>2</v>
      </c>
      <c r="B688" s="352" t="str">
        <f>' ТЗ 2б'!B1281</f>
        <v>Шкаф распределительный ПРС, Uн=380В, Iн=63А, IP43, УХЛ1</v>
      </c>
      <c r="C688" s="342" t="str">
        <f>' ТЗ 2б'!C1281</f>
        <v>шт</v>
      </c>
      <c r="D688" s="342">
        <f>' ТЗ 2б'!D1281</f>
        <v>4</v>
      </c>
      <c r="E688" s="346"/>
      <c r="F688" s="346"/>
      <c r="G688" s="346"/>
      <c r="H688" s="346" t="s">
        <v>906</v>
      </c>
      <c r="I688" s="346"/>
      <c r="J688" s="347"/>
    </row>
    <row r="689" spans="1:13" s="45" customFormat="1" ht="30">
      <c r="A689" s="361">
        <v>3</v>
      </c>
      <c r="B689" s="352" t="str">
        <f>' ТЗ 2б'!B1283</f>
        <v>Коробка клеммная КЗНС-08, Uн=660 В; Iн=25 А; клеммные зажимы - 32 шт; IP54; УХЛ1</v>
      </c>
      <c r="C689" s="342" t="str">
        <f>' ТЗ 2б'!C1283</f>
        <v>шт</v>
      </c>
      <c r="D689" s="342">
        <f>' ТЗ 2б'!D1283</f>
        <v>6</v>
      </c>
      <c r="E689" s="346"/>
      <c r="F689" s="346"/>
      <c r="G689" s="346"/>
      <c r="H689" s="346" t="s">
        <v>906</v>
      </c>
      <c r="I689" s="346"/>
      <c r="J689" s="347"/>
    </row>
    <row r="690" spans="1:13" s="45" customFormat="1" ht="30">
      <c r="A690" s="361">
        <v>4</v>
      </c>
      <c r="B690" s="352" t="str">
        <f>' ТЗ 2б'!B1285</f>
        <v>Устройство высоковольтное питающее ВУП-6.54.6 УХЛ1 с коммутацией электрических сетей до 6кВ, степень защиты IP54</v>
      </c>
      <c r="C690" s="342" t="str">
        <f>' ТЗ 2б'!C1285</f>
        <v>шт</v>
      </c>
      <c r="D690" s="342">
        <v>7</v>
      </c>
      <c r="E690" s="346"/>
      <c r="F690" s="346"/>
      <c r="G690" s="346" t="s">
        <v>906</v>
      </c>
      <c r="H690" s="346"/>
      <c r="I690" s="346" t="s">
        <v>915</v>
      </c>
      <c r="J690" s="347"/>
    </row>
    <row r="691" spans="1:13" s="45" customFormat="1" ht="30">
      <c r="A691" s="366" t="s">
        <v>63</v>
      </c>
      <c r="B691" s="352" t="str">
        <f>B690</f>
        <v>Устройство высоковольтное питающее ВУП-6.54.6 УХЛ1 с коммутацией электрических сетей до 6кВ, степень защиты IP54</v>
      </c>
      <c r="C691" s="342" t="s">
        <v>3</v>
      </c>
      <c r="D691" s="342">
        <v>5</v>
      </c>
      <c r="E691" s="346"/>
      <c r="F691" s="346"/>
      <c r="G691" s="346"/>
      <c r="H691" s="346" t="s">
        <v>906</v>
      </c>
      <c r="I691" s="346"/>
      <c r="J691" s="347"/>
    </row>
    <row r="692" spans="1:13" s="45" customFormat="1">
      <c r="A692" s="361">
        <v>5</v>
      </c>
      <c r="B692" s="352" t="str">
        <f>' ТЗ 2б'!B1287</f>
        <v>Устройство заземления автоцистерн УЗА-3В</v>
      </c>
      <c r="C692" s="342" t="str">
        <f>' ТЗ 2б'!C1287</f>
        <v>шт</v>
      </c>
      <c r="D692" s="342">
        <f>' ТЗ 2б'!D1287</f>
        <v>1</v>
      </c>
      <c r="E692" s="346"/>
      <c r="F692" s="346"/>
      <c r="G692" s="346"/>
      <c r="H692" s="346" t="s">
        <v>906</v>
      </c>
      <c r="I692" s="346"/>
      <c r="J692" s="347"/>
    </row>
    <row r="693" spans="1:13" s="45" customFormat="1">
      <c r="A693" s="366" t="str">
        <f>' ТЗ 2б'!A1289</f>
        <v>6.1</v>
      </c>
      <c r="B693" s="365" t="str">
        <f>' ТЗ 2б'!B1289</f>
        <v>Стойка аппаратная К314 УХЛ1</v>
      </c>
      <c r="C693" s="366" t="str">
        <f>' ТЗ 2б'!C1289</f>
        <v>шт</v>
      </c>
      <c r="D693" s="366">
        <f>' ТЗ 2б'!D1289</f>
        <v>1</v>
      </c>
      <c r="E693" s="346"/>
      <c r="F693" s="346"/>
      <c r="G693" s="346"/>
      <c r="H693" s="346" t="s">
        <v>906</v>
      </c>
      <c r="I693" s="346"/>
      <c r="J693" s="347"/>
    </row>
    <row r="694" spans="1:13" s="45" customFormat="1">
      <c r="A694" s="346" t="str">
        <f>' ТЗ 2б'!A1291</f>
        <v>7.1</v>
      </c>
      <c r="B694" s="345" t="str">
        <f>' ТЗ 2б'!B1291</f>
        <v>Стойка кабельная К1150УТц2,5</v>
      </c>
      <c r="C694" s="346" t="str">
        <f>' ТЗ 2б'!C1291</f>
        <v>шт</v>
      </c>
      <c r="D694" s="346">
        <f>' ТЗ 2б'!D1291</f>
        <v>440</v>
      </c>
      <c r="E694" s="346"/>
      <c r="F694" s="346"/>
      <c r="G694" s="346" t="s">
        <v>906</v>
      </c>
      <c r="H694" s="346"/>
      <c r="I694" s="346"/>
      <c r="J694" s="347"/>
    </row>
    <row r="695" spans="1:13" s="45" customFormat="1">
      <c r="A695" s="346" t="str">
        <f>' ТЗ 2б'!A1292</f>
        <v>7.2</v>
      </c>
      <c r="B695" s="345" t="str">
        <f>' ТЗ 2б'!B1292</f>
        <v>Стойка кабельная К1151УТц2,5</v>
      </c>
      <c r="C695" s="346" t="str">
        <f>' ТЗ 2б'!C1292</f>
        <v>шт</v>
      </c>
      <c r="D695" s="346">
        <f>' ТЗ 2б'!D1292</f>
        <v>820</v>
      </c>
      <c r="E695" s="346"/>
      <c r="F695" s="346"/>
      <c r="G695" s="346" t="s">
        <v>906</v>
      </c>
      <c r="H695" s="346"/>
      <c r="I695" s="346"/>
      <c r="J695" s="347"/>
    </row>
    <row r="696" spans="1:13" s="45" customFormat="1">
      <c r="A696" s="366" t="str">
        <f>' ТЗ 2б'!A1294</f>
        <v>8.1</v>
      </c>
      <c r="B696" s="365" t="str">
        <f>' ТЗ 2б'!B1294</f>
        <v>Полка кабельная К1160УТц1,5</v>
      </c>
      <c r="C696" s="366" t="str">
        <f>' ТЗ 2б'!C1294</f>
        <v>шт</v>
      </c>
      <c r="D696" s="366">
        <f>' ТЗ 2б'!D1294</f>
        <v>448</v>
      </c>
      <c r="E696" s="346"/>
      <c r="F696" s="346"/>
      <c r="G696" s="346" t="s">
        <v>906</v>
      </c>
      <c r="H696" s="346"/>
      <c r="I696" s="346"/>
      <c r="J696" s="347"/>
      <c r="K696" s="408"/>
    </row>
    <row r="697" spans="1:13" s="45" customFormat="1">
      <c r="A697" s="366" t="str">
        <f>' ТЗ 2б'!A1295</f>
        <v>8.2</v>
      </c>
      <c r="B697" s="365" t="str">
        <f>' ТЗ 2б'!B1295</f>
        <v>Полка кабельная К1163УТц1,5</v>
      </c>
      <c r="C697" s="366" t="str">
        <f>' ТЗ 2б'!C1295</f>
        <v>шт</v>
      </c>
      <c r="D697" s="366">
        <f>' ТЗ 2б'!D1295</f>
        <v>890</v>
      </c>
      <c r="E697" s="346"/>
      <c r="F697" s="346"/>
      <c r="G697" s="346" t="s">
        <v>906</v>
      </c>
      <c r="H697" s="346"/>
      <c r="I697" s="346"/>
      <c r="J697" s="347"/>
    </row>
    <row r="698" spans="1:13" s="45" customFormat="1">
      <c r="A698" s="366" t="str">
        <f>' ТЗ 2б'!A1296</f>
        <v>8.3</v>
      </c>
      <c r="B698" s="365" t="str">
        <f>' ТЗ 2б'!B1296</f>
        <v>Полка кабельная К1161УТц1,5</v>
      </c>
      <c r="C698" s="366" t="str">
        <f>' ТЗ 2б'!C1296</f>
        <v>шт</v>
      </c>
      <c r="D698" s="366">
        <f>' ТЗ 2б'!D1296</f>
        <v>1295</v>
      </c>
      <c r="E698" s="346"/>
      <c r="F698" s="346"/>
      <c r="G698" s="346" t="s">
        <v>906</v>
      </c>
      <c r="H698" s="346"/>
      <c r="I698" s="346"/>
      <c r="J698" s="347"/>
      <c r="K698" s="380"/>
      <c r="L698" s="374"/>
      <c r="M698" s="375"/>
    </row>
    <row r="699" spans="1:13" s="45" customFormat="1">
      <c r="A699" s="366" t="str">
        <f>' ТЗ 2б'!A1297</f>
        <v>8.4</v>
      </c>
      <c r="B699" s="365" t="str">
        <f>' ТЗ 2б'!B1297</f>
        <v>Полка кабельная К1162УТц1,5</v>
      </c>
      <c r="C699" s="366" t="str">
        <f>' ТЗ 2б'!C1297</f>
        <v>шт</v>
      </c>
      <c r="D699" s="366">
        <f>' ТЗ 2б'!D1297</f>
        <v>340</v>
      </c>
      <c r="E699" s="346"/>
      <c r="F699" s="346"/>
      <c r="G699" s="346" t="s">
        <v>906</v>
      </c>
      <c r="H699" s="346"/>
      <c r="I699" s="346"/>
      <c r="J699" s="347"/>
    </row>
    <row r="700" spans="1:13" s="45" customFormat="1">
      <c r="A700" s="346" t="str">
        <f>' ТЗ 2б'!A1299</f>
        <v>9.1</v>
      </c>
      <c r="B700" s="345" t="str">
        <f>' ТЗ 2б'!B1299</f>
        <v>Перфорированный швеллер 80х40х2000мм</v>
      </c>
      <c r="C700" s="346" t="str">
        <f>' ТЗ 2б'!C1299</f>
        <v>шт</v>
      </c>
      <c r="D700" s="346">
        <f>' ТЗ 2б'!D1299</f>
        <v>42</v>
      </c>
      <c r="E700" s="346"/>
      <c r="F700" s="346"/>
      <c r="G700" s="346"/>
      <c r="H700" s="346" t="s">
        <v>906</v>
      </c>
      <c r="I700" s="346"/>
      <c r="J700" s="347"/>
    </row>
    <row r="701" spans="1:13" s="45" customFormat="1">
      <c r="A701" s="342">
        <f>' ТЗ 2б'!A1301</f>
        <v>10</v>
      </c>
      <c r="B701" s="352" t="str">
        <f>' ТЗ 2б'!B1301</f>
        <v>Металлорукав Р1-ЦХ-10</v>
      </c>
      <c r="C701" s="342" t="str">
        <f>' ТЗ 2б'!C1301</f>
        <v>м</v>
      </c>
      <c r="D701" s="342">
        <f>' ТЗ 2б'!D1301</f>
        <v>20</v>
      </c>
      <c r="E701" s="346"/>
      <c r="F701" s="346"/>
      <c r="G701" s="346"/>
      <c r="H701" s="346" t="s">
        <v>906</v>
      </c>
      <c r="I701" s="346"/>
      <c r="J701" s="347"/>
    </row>
    <row r="702" spans="1:13" s="45" customFormat="1">
      <c r="A702" s="486" t="s">
        <v>690</v>
      </c>
      <c r="B702" s="352" t="str">
        <f>' ТЗ 2б'!B1304</f>
        <v>Кабель силовой ВБШвнг(А)-ХЛ 5х1,5-0,66</v>
      </c>
      <c r="C702" s="342" t="str">
        <f>' ТЗ 2б'!C1304</f>
        <v>м</v>
      </c>
      <c r="D702" s="342">
        <f>' ТЗ 2б'!D1304</f>
        <v>165</v>
      </c>
      <c r="E702" s="346"/>
      <c r="F702" s="346"/>
      <c r="G702" s="346" t="s">
        <v>906</v>
      </c>
      <c r="H702" s="346"/>
      <c r="I702" s="346"/>
      <c r="J702" s="347"/>
    </row>
    <row r="703" spans="1:13" s="45" customFormat="1">
      <c r="A703" s="487"/>
      <c r="B703" s="352" t="str">
        <f>' ТЗ 2б'!B1305</f>
        <v>Кабель силовой ВВГнг (А)-ХЛ 5х2,5-0,66</v>
      </c>
      <c r="C703" s="342" t="str">
        <f>' ТЗ 2б'!C1305</f>
        <v>м</v>
      </c>
      <c r="D703" s="342">
        <f>' ТЗ 2б'!D1305</f>
        <v>38</v>
      </c>
      <c r="E703" s="346"/>
      <c r="F703" s="346"/>
      <c r="G703" s="346" t="s">
        <v>906</v>
      </c>
      <c r="H703" s="346"/>
      <c r="I703" s="346"/>
      <c r="J703" s="347"/>
    </row>
    <row r="704" spans="1:13" s="45" customFormat="1">
      <c r="A704" s="487"/>
      <c r="B704" s="352" t="str">
        <f>' ТЗ 2б'!B1306</f>
        <v>Кабель контрольный КВБбШнг(А)-ХЛ 4х1,5</v>
      </c>
      <c r="C704" s="342" t="str">
        <f>' ТЗ 2б'!C1306</f>
        <v>м</v>
      </c>
      <c r="D704" s="342">
        <f>' ТЗ 2б'!D1306</f>
        <v>110</v>
      </c>
      <c r="E704" s="346"/>
      <c r="F704" s="346"/>
      <c r="G704" s="346" t="s">
        <v>906</v>
      </c>
      <c r="H704" s="346"/>
      <c r="I704" s="346"/>
      <c r="J704" s="347"/>
    </row>
    <row r="705" spans="1:13" s="45" customFormat="1">
      <c r="A705" s="487"/>
      <c r="B705" s="352" t="str">
        <f>' ТЗ 2б'!B1307</f>
        <v>Кабель силовой ВБШвнг(А)-ХЛ 3х2,5-0,66</v>
      </c>
      <c r="C705" s="342" t="str">
        <f>' ТЗ 2б'!C1307</f>
        <v>м</v>
      </c>
      <c r="D705" s="342">
        <f>' ТЗ 2б'!D1307</f>
        <v>55</v>
      </c>
      <c r="E705" s="346"/>
      <c r="F705" s="346"/>
      <c r="G705" s="346" t="s">
        <v>906</v>
      </c>
      <c r="H705" s="346"/>
      <c r="I705" s="346"/>
      <c r="J705" s="347"/>
    </row>
    <row r="706" spans="1:13" s="45" customFormat="1">
      <c r="A706" s="487"/>
      <c r="B706" s="352" t="str">
        <f>' ТЗ 2б'!B1308</f>
        <v>Кабель силовой ВВГнг (А)-ХЛ 5х6-0,66</v>
      </c>
      <c r="C706" s="342" t="str">
        <f>' ТЗ 2б'!C1308</f>
        <v>м</v>
      </c>
      <c r="D706" s="342">
        <f>' ТЗ 2б'!D1308</f>
        <v>35</v>
      </c>
      <c r="E706" s="346"/>
      <c r="F706" s="346"/>
      <c r="G706" s="346" t="s">
        <v>906</v>
      </c>
      <c r="H706" s="346"/>
      <c r="I706" s="346"/>
      <c r="J706" s="347"/>
    </row>
    <row r="707" spans="1:13" s="45" customFormat="1">
      <c r="A707" s="487"/>
      <c r="B707" s="352" t="str">
        <f>' ТЗ 2б'!B1309</f>
        <v>Кабель силовой КГВВнг(А)-ХЛ 3х2,5-0,66</v>
      </c>
      <c r="C707" s="342" t="str">
        <f>' ТЗ 2б'!C1309</f>
        <v>м</v>
      </c>
      <c r="D707" s="342">
        <f>' ТЗ 2б'!D1309</f>
        <v>10</v>
      </c>
      <c r="E707" s="346"/>
      <c r="F707" s="346"/>
      <c r="G707" s="346" t="s">
        <v>906</v>
      </c>
      <c r="H707" s="346"/>
      <c r="I707" s="346"/>
      <c r="J707" s="347"/>
    </row>
    <row r="708" spans="1:13" s="45" customFormat="1">
      <c r="A708" s="487"/>
      <c r="B708" s="352" t="str">
        <f>' ТЗ 2б'!B1310</f>
        <v xml:space="preserve">Кабель силовой ВБШвнг(А)-ХЛ 5х2,5-0,66 </v>
      </c>
      <c r="C708" s="342" t="str">
        <f>' ТЗ 2б'!C1310</f>
        <v>м</v>
      </c>
      <c r="D708" s="342">
        <f>' ТЗ 2б'!D1310</f>
        <v>285</v>
      </c>
      <c r="E708" s="346"/>
      <c r="F708" s="346"/>
      <c r="G708" s="346" t="s">
        <v>906</v>
      </c>
      <c r="H708" s="346"/>
      <c r="I708" s="346"/>
      <c r="J708" s="347"/>
    </row>
    <row r="709" spans="1:13" s="45" customFormat="1">
      <c r="A709" s="487"/>
      <c r="B709" s="352" t="str">
        <f>' ТЗ 2б'!B1311</f>
        <v xml:space="preserve">Кабель силовой ВБШвнг(А)-ХЛ 5х6-0,66 </v>
      </c>
      <c r="C709" s="342" t="str">
        <f>' ТЗ 2б'!C1311</f>
        <v>м</v>
      </c>
      <c r="D709" s="342">
        <f>' ТЗ 2б'!D1311</f>
        <v>90</v>
      </c>
      <c r="E709" s="346"/>
      <c r="F709" s="346"/>
      <c r="G709" s="346" t="s">
        <v>906</v>
      </c>
      <c r="H709" s="346"/>
      <c r="I709" s="346"/>
      <c r="J709" s="347"/>
    </row>
    <row r="710" spans="1:13" s="45" customFormat="1">
      <c r="A710" s="487"/>
      <c r="B710" s="352" t="str">
        <f>' ТЗ 2б'!B1312</f>
        <v>Кабель контрольный КВВГнг(А)-ХЛ 4х1,5</v>
      </c>
      <c r="C710" s="342" t="str">
        <f>' ТЗ 2б'!C1312</f>
        <v>м</v>
      </c>
      <c r="D710" s="342">
        <f>' ТЗ 2б'!D1312</f>
        <v>5</v>
      </c>
      <c r="E710" s="346"/>
      <c r="F710" s="346"/>
      <c r="G710" s="346" t="s">
        <v>906</v>
      </c>
      <c r="H710" s="346"/>
      <c r="I710" s="346"/>
      <c r="J710" s="347"/>
      <c r="K710" s="380"/>
      <c r="L710" s="378"/>
      <c r="M710" s="379"/>
    </row>
    <row r="711" spans="1:13" s="45" customFormat="1">
      <c r="A711" s="487"/>
      <c r="B711" s="352" t="str">
        <f>' ТЗ 2б'!B1313</f>
        <v>Кабель силовой КГВВнг(А)-ХЛ 3х1,5-0,66</v>
      </c>
      <c r="C711" s="342" t="str">
        <f>' ТЗ 2б'!C1313</f>
        <v>м</v>
      </c>
      <c r="D711" s="342">
        <f>' ТЗ 2б'!D1313</f>
        <v>9</v>
      </c>
      <c r="E711" s="346"/>
      <c r="F711" s="346"/>
      <c r="G711" s="346"/>
      <c r="H711" s="346" t="s">
        <v>906</v>
      </c>
      <c r="I711" s="346"/>
      <c r="J711" s="347"/>
    </row>
    <row r="712" spans="1:13" s="45" customFormat="1">
      <c r="A712" s="487"/>
      <c r="B712" s="352" t="str">
        <f>' ТЗ 2б'!B1314</f>
        <v>Кабель контрольный КВВГнг(А)-ХЛ 7х2,5</v>
      </c>
      <c r="C712" s="342" t="str">
        <f>' ТЗ 2б'!C1314</f>
        <v>м</v>
      </c>
      <c r="D712" s="342">
        <f>' ТЗ 2б'!D1314</f>
        <v>20</v>
      </c>
      <c r="E712" s="346"/>
      <c r="F712" s="346"/>
      <c r="G712" s="346"/>
      <c r="H712" s="346" t="s">
        <v>906</v>
      </c>
      <c r="I712" s="346"/>
      <c r="J712" s="347"/>
    </row>
    <row r="713" spans="1:13" s="45" customFormat="1">
      <c r="A713" s="487"/>
      <c r="B713" s="352" t="str">
        <f>' ТЗ 2б'!B1315</f>
        <v>Кабель силовой КГнг(А)-ХЛ 5х4ок (N, PE)</v>
      </c>
      <c r="C713" s="342" t="str">
        <f>' ТЗ 2б'!C1315</f>
        <v>м</v>
      </c>
      <c r="D713" s="342">
        <f>' ТЗ 2б'!D1315</f>
        <v>300</v>
      </c>
      <c r="E713" s="346"/>
      <c r="F713" s="346"/>
      <c r="G713" s="346" t="s">
        <v>906</v>
      </c>
      <c r="H713" s="346"/>
      <c r="I713" s="346"/>
      <c r="J713" s="347"/>
    </row>
    <row r="714" spans="1:13" s="45" customFormat="1">
      <c r="A714" s="487"/>
      <c r="B714" s="352" t="str">
        <f>' ТЗ 2б'!B1316</f>
        <v>Полоса бандажирования кабелей К405</v>
      </c>
      <c r="C714" s="342" t="str">
        <f>' ТЗ 2б'!C1316</f>
        <v>шт</v>
      </c>
      <c r="D714" s="342">
        <f>' ТЗ 2б'!D1316</f>
        <v>1145</v>
      </c>
      <c r="E714" s="346"/>
      <c r="F714" s="346"/>
      <c r="G714" s="346"/>
      <c r="H714" s="346" t="s">
        <v>906</v>
      </c>
      <c r="I714" s="346"/>
      <c r="J714" s="347"/>
    </row>
    <row r="715" spans="1:13" s="45" customFormat="1">
      <c r="A715" s="487"/>
      <c r="B715" s="352" t="str">
        <f>' ТЗ 2б'!B1317</f>
        <v>Пряжка закладная Л165</v>
      </c>
      <c r="C715" s="342" t="str">
        <f>' ТЗ 2б'!C1317</f>
        <v>шт</v>
      </c>
      <c r="D715" s="342">
        <f>' ТЗ 2б'!D1317</f>
        <v>1145</v>
      </c>
      <c r="E715" s="346"/>
      <c r="F715" s="346"/>
      <c r="G715" s="346"/>
      <c r="H715" s="346" t="s">
        <v>906</v>
      </c>
      <c r="I715" s="346"/>
      <c r="J715" s="347"/>
      <c r="K715" s="356"/>
    </row>
    <row r="716" spans="1:13" s="45" customFormat="1">
      <c r="A716" s="487"/>
      <c r="B716" s="352" t="str">
        <f>' ТЗ 2б'!B1318</f>
        <v>Бирка маркировочная У135</v>
      </c>
      <c r="C716" s="342" t="str">
        <f>' ТЗ 2б'!C1318</f>
        <v>шт</v>
      </c>
      <c r="D716" s="342">
        <f>' ТЗ 2б'!D1318</f>
        <v>760</v>
      </c>
      <c r="E716" s="346"/>
      <c r="F716" s="346"/>
      <c r="G716" s="346"/>
      <c r="H716" s="346" t="s">
        <v>906</v>
      </c>
      <c r="I716" s="346"/>
      <c r="J716" s="347"/>
      <c r="K716" s="380"/>
      <c r="L716" s="378"/>
      <c r="M716" s="379"/>
    </row>
    <row r="717" spans="1:13" s="45" customFormat="1">
      <c r="A717" s="488"/>
      <c r="B717" s="352" t="str">
        <f>' ТЗ 2б'!B1319</f>
        <v>Знак безопасности "Заземлено" пластиковый, 100х200мм</v>
      </c>
      <c r="C717" s="342" t="str">
        <f>' ТЗ 2б'!C1319</f>
        <v>шт</v>
      </c>
      <c r="D717" s="342">
        <f>' ТЗ 2б'!D1319</f>
        <v>10</v>
      </c>
      <c r="E717" s="346"/>
      <c r="F717" s="346"/>
      <c r="G717" s="346"/>
      <c r="H717" s="346" t="s">
        <v>906</v>
      </c>
      <c r="I717" s="346"/>
      <c r="J717" s="347"/>
    </row>
    <row r="718" spans="1:13" s="45" customFormat="1">
      <c r="A718" s="486" t="s">
        <v>691</v>
      </c>
      <c r="B718" s="352" t="str">
        <f>' ТЗ 2б'!B1321</f>
        <v xml:space="preserve">Кабель силовой КПБК-90 3х16-3,3 </v>
      </c>
      <c r="C718" s="342" t="str">
        <f>' ТЗ 2б'!C1321</f>
        <v>м</v>
      </c>
      <c r="D718" s="342">
        <f>' ТЗ 2б'!D1321</f>
        <v>550</v>
      </c>
      <c r="E718" s="346"/>
      <c r="F718" s="346"/>
      <c r="G718" s="346" t="s">
        <v>906</v>
      </c>
      <c r="H718" s="346"/>
      <c r="I718" s="346"/>
      <c r="J718" s="347"/>
    </row>
    <row r="719" spans="1:13" s="45" customFormat="1">
      <c r="A719" s="487"/>
      <c r="B719" s="352" t="str">
        <f>' ТЗ 2б'!B1322</f>
        <v>Кабель силовой КПпБК-120 - 3х25</v>
      </c>
      <c r="C719" s="342" t="str">
        <f>' ТЗ 2б'!C1322</f>
        <v>м</v>
      </c>
      <c r="D719" s="342">
        <f>' ТЗ 2б'!D1322</f>
        <v>1940</v>
      </c>
      <c r="E719" s="346"/>
      <c r="F719" s="346"/>
      <c r="G719" s="346" t="s">
        <v>906</v>
      </c>
      <c r="H719" s="346"/>
      <c r="I719" s="346"/>
      <c r="J719" s="347"/>
    </row>
    <row r="720" spans="1:13" s="45" customFormat="1">
      <c r="A720" s="487"/>
      <c r="B720" s="352" t="str">
        <f>' ТЗ 2б'!B1323</f>
        <v>Кабель силовой ВБбШвнг(А)-ХЛ- 4х35-0,66</v>
      </c>
      <c r="C720" s="342" t="str">
        <f>' ТЗ 2б'!C1323</f>
        <v>м</v>
      </c>
      <c r="D720" s="342">
        <f>' ТЗ 2б'!D1323</f>
        <v>270</v>
      </c>
      <c r="E720" s="346"/>
      <c r="F720" s="346"/>
      <c r="G720" s="346" t="s">
        <v>906</v>
      </c>
      <c r="H720" s="346"/>
      <c r="I720" s="346"/>
      <c r="J720" s="347"/>
    </row>
    <row r="721" spans="1:10" s="45" customFormat="1">
      <c r="A721" s="487"/>
      <c r="B721" s="352" t="str">
        <f>' ТЗ 2б'!B1324</f>
        <v>Кабель силовой КГнг(А)-ХЛ-0,66 4х35</v>
      </c>
      <c r="C721" s="342" t="str">
        <f>' ТЗ 2б'!C1324</f>
        <v>м</v>
      </c>
      <c r="D721" s="342">
        <f>' ТЗ 2б'!D1324</f>
        <v>8</v>
      </c>
      <c r="E721" s="346"/>
      <c r="F721" s="346"/>
      <c r="G721" s="346" t="s">
        <v>906</v>
      </c>
      <c r="H721" s="346"/>
      <c r="I721" s="346"/>
      <c r="J721" s="347"/>
    </row>
    <row r="722" spans="1:10" s="45" customFormat="1">
      <c r="A722" s="487"/>
      <c r="B722" s="352" t="str">
        <f>' ТЗ 2б'!B1325</f>
        <v>Кабель силовой ВВГнг(А)-ХЛ 4х16-0,66</v>
      </c>
      <c r="C722" s="342" t="str">
        <f>' ТЗ 2б'!C1325</f>
        <v>м</v>
      </c>
      <c r="D722" s="342">
        <f>' ТЗ 2б'!D1325</f>
        <v>10</v>
      </c>
      <c r="E722" s="346"/>
      <c r="F722" s="346"/>
      <c r="G722" s="346"/>
      <c r="H722" s="346" t="s">
        <v>906</v>
      </c>
      <c r="I722" s="346"/>
      <c r="J722" s="347"/>
    </row>
    <row r="723" spans="1:10" s="45" customFormat="1">
      <c r="A723" s="488"/>
      <c r="B723" s="352" t="str">
        <f>' ТЗ 2б'!B1326</f>
        <v>Кабель силовой КГнг(А)-ХЛ-0,66 4х10</v>
      </c>
      <c r="C723" s="342" t="str">
        <f>' ТЗ 2б'!C1326</f>
        <v>м</v>
      </c>
      <c r="D723" s="342">
        <f>' ТЗ 2б'!D1326</f>
        <v>35</v>
      </c>
      <c r="E723" s="346"/>
      <c r="F723" s="346"/>
      <c r="G723" s="346"/>
      <c r="H723" s="346" t="s">
        <v>906</v>
      </c>
      <c r="I723" s="346"/>
      <c r="J723" s="347"/>
    </row>
    <row r="724" spans="1:10" s="45" customFormat="1">
      <c r="A724" s="346" t="s">
        <v>692</v>
      </c>
      <c r="B724" s="352" t="str">
        <f>' ТЗ 2б'!B1328</f>
        <v>Кабель силовой КГнг(А)-ХЛ-0,66 4х50</v>
      </c>
      <c r="C724" s="342" t="str">
        <f>' ТЗ 2б'!C1328</f>
        <v>м</v>
      </c>
      <c r="D724" s="342">
        <f>' ТЗ 2б'!D1328</f>
        <v>36</v>
      </c>
      <c r="E724" s="346"/>
      <c r="F724" s="346"/>
      <c r="G724" s="346" t="s">
        <v>906</v>
      </c>
      <c r="H724" s="346"/>
      <c r="I724" s="346"/>
      <c r="J724" s="347"/>
    </row>
    <row r="725" spans="1:10" s="45" customFormat="1">
      <c r="A725" s="486" t="s">
        <v>693</v>
      </c>
      <c r="B725" s="352" t="str">
        <f>' ТЗ 2б'!B1330</f>
        <v>Кабель силовой КГнг(А)-ХЛ-0,66 4х95</v>
      </c>
      <c r="C725" s="342" t="str">
        <f>' ТЗ 2б'!C1330</f>
        <v>м</v>
      </c>
      <c r="D725" s="342">
        <f>' ТЗ 2б'!D1330</f>
        <v>520</v>
      </c>
      <c r="E725" s="346"/>
      <c r="F725" s="346"/>
      <c r="G725" s="346" t="s">
        <v>906</v>
      </c>
      <c r="H725" s="346"/>
      <c r="I725" s="346"/>
      <c r="J725" s="347"/>
    </row>
    <row r="726" spans="1:10" s="45" customFormat="1">
      <c r="A726" s="487"/>
      <c r="B726" s="352" t="str">
        <f>' ТЗ 2б'!B1331</f>
        <v>Кабель силовой КГнг(А)-ХЛ-0,66 4х120</v>
      </c>
      <c r="C726" s="342" t="str">
        <f>' ТЗ 2б'!C1331</f>
        <v>м</v>
      </c>
      <c r="D726" s="342">
        <f>' ТЗ 2б'!D1331</f>
        <v>40</v>
      </c>
      <c r="E726" s="346"/>
      <c r="F726" s="346"/>
      <c r="G726" s="346"/>
      <c r="H726" s="346" t="s">
        <v>906</v>
      </c>
      <c r="I726" s="346"/>
      <c r="J726" s="347"/>
    </row>
    <row r="727" spans="1:10" s="45" customFormat="1">
      <c r="A727" s="488"/>
      <c r="B727" s="352" t="str">
        <f>' ТЗ 2б'!B1332</f>
        <v>Кабель силовой КГнг(А)-ХЛ-0,66 4х70</v>
      </c>
      <c r="C727" s="342" t="str">
        <f>' ТЗ 2б'!C1332</f>
        <v>м</v>
      </c>
      <c r="D727" s="342">
        <f>' ТЗ 2б'!D1332</f>
        <v>27</v>
      </c>
      <c r="E727" s="346"/>
      <c r="F727" s="346"/>
      <c r="G727" s="346"/>
      <c r="H727" s="346" t="s">
        <v>906</v>
      </c>
      <c r="I727" s="346"/>
      <c r="J727" s="347"/>
    </row>
    <row r="728" spans="1:10" s="45" customFormat="1">
      <c r="A728" s="342">
        <v>13</v>
      </c>
      <c r="B728" s="345" t="str">
        <f>' ТЗ 2б'!B1335</f>
        <v>Полоса оцинкованная 5х40</v>
      </c>
      <c r="C728" s="346" t="str">
        <f>' ТЗ 2б'!C1335</f>
        <v>тн</v>
      </c>
      <c r="D728" s="346">
        <f>' ТЗ 2б'!D1335</f>
        <v>1.6E-2</v>
      </c>
      <c r="E728" s="346"/>
      <c r="F728" s="346"/>
      <c r="G728" s="346"/>
      <c r="H728" s="346" t="s">
        <v>906</v>
      </c>
      <c r="I728" s="346"/>
      <c r="J728" s="347"/>
    </row>
    <row r="729" spans="1:10" s="45" customFormat="1">
      <c r="A729" s="342">
        <v>14</v>
      </c>
      <c r="B729" s="345" t="str">
        <f>' ТЗ 2б'!B1337</f>
        <v>Уголок оцинкованный 50х5</v>
      </c>
      <c r="C729" s="346" t="str">
        <f>' ТЗ 2б'!C1337</f>
        <v>тн</v>
      </c>
      <c r="D729" s="346">
        <f>' ТЗ 2б'!D1337</f>
        <v>5.7000000000000002E-2</v>
      </c>
      <c r="E729" s="346"/>
      <c r="F729" s="346"/>
      <c r="G729" s="346"/>
      <c r="H729" s="346" t="s">
        <v>906</v>
      </c>
      <c r="I729" s="346"/>
      <c r="J729" s="347"/>
    </row>
    <row r="730" spans="1:10" s="45" customFormat="1">
      <c r="A730" s="346"/>
      <c r="B730" s="422" t="str">
        <f>' ТЗ 2б'!B1338</f>
        <v>Электрообогрев</v>
      </c>
      <c r="C730" s="344"/>
      <c r="D730" s="344"/>
      <c r="E730" s="346"/>
      <c r="F730" s="346"/>
      <c r="G730" s="346"/>
      <c r="H730" s="346"/>
      <c r="I730" s="346"/>
      <c r="J730" s="347"/>
    </row>
    <row r="731" spans="1:10" s="45" customFormat="1" ht="51">
      <c r="A731" s="342">
        <v>15</v>
      </c>
      <c r="B731" s="352" t="str">
        <f>' ТЗ 2б'!B1340</f>
        <v xml:space="preserve">Шкаф управления электрообогревом ШУЭ в комплекте, Uн=380В, Iн=32А, IP32, 395х310х220мм (ВхШхГ)  </v>
      </c>
      <c r="C731" s="361" t="str">
        <f>' ТЗ 2б'!C1340</f>
        <v>шт</v>
      </c>
      <c r="D731" s="361">
        <f>' ТЗ 2б'!D1340</f>
        <v>2</v>
      </c>
      <c r="E731" s="346"/>
      <c r="F731" s="346"/>
      <c r="G731" s="346" t="s">
        <v>906</v>
      </c>
      <c r="H731" s="346"/>
      <c r="I731" s="356" t="s">
        <v>929</v>
      </c>
      <c r="J731" s="347"/>
    </row>
    <row r="732" spans="1:10" s="45" customFormat="1" ht="30">
      <c r="A732" s="342">
        <v>16</v>
      </c>
      <c r="B732" s="352" t="str">
        <f>' ТЗ 2б'!B1342</f>
        <v xml:space="preserve">Шкаф подключения электрообогрева ШЭ в комплекте, Uн=380В, Iн=16А, IP54, 395х310х220мм (ВхШхГ)  </v>
      </c>
      <c r="C732" s="361" t="str">
        <f>' ТЗ 2б'!C1342</f>
        <v>шт</v>
      </c>
      <c r="D732" s="361">
        <f>' ТЗ 2б'!D1342</f>
        <v>3</v>
      </c>
      <c r="E732" s="346"/>
      <c r="F732" s="346"/>
      <c r="G732" s="346"/>
      <c r="H732" s="346" t="s">
        <v>906</v>
      </c>
      <c r="I732" s="346"/>
      <c r="J732" s="347"/>
    </row>
    <row r="733" spans="1:10" s="45" customFormat="1" ht="18.75" customHeight="1">
      <c r="A733" s="342">
        <v>17</v>
      </c>
      <c r="B733" s="352" t="str">
        <f>' ТЗ 2б'!B1344</f>
        <v>Датчик температуры воздуха TST04-5,0-П(+2 до +5)</v>
      </c>
      <c r="C733" s="342" t="str">
        <f>' ТЗ 2б'!C1344</f>
        <v>шт</v>
      </c>
      <c r="D733" s="342">
        <f>' ТЗ 2б'!D1344</f>
        <v>2</v>
      </c>
      <c r="E733" s="346"/>
      <c r="F733" s="346"/>
      <c r="G733" s="346"/>
      <c r="H733" s="346" t="s">
        <v>906</v>
      </c>
      <c r="I733" s="346"/>
      <c r="J733" s="347"/>
    </row>
    <row r="734" spans="1:10" s="45" customFormat="1">
      <c r="A734" s="489">
        <v>18</v>
      </c>
      <c r="B734" s="352" t="str">
        <f>' ТЗ 2б'!B1346</f>
        <v>Коробка соединительная взрывозащищенная РТВ401 1Б/0 2ExeIIТ6</v>
      </c>
      <c r="C734" s="342" t="str">
        <f>' ТЗ 2б'!C1346</f>
        <v>шт</v>
      </c>
      <c r="D734" s="342">
        <f>' ТЗ 2б'!D1346</f>
        <v>12</v>
      </c>
      <c r="E734" s="346"/>
      <c r="F734" s="346"/>
      <c r="G734" s="346"/>
      <c r="H734" s="346" t="s">
        <v>906</v>
      </c>
      <c r="I734" s="346"/>
      <c r="J734" s="347"/>
    </row>
    <row r="735" spans="1:10" s="45" customFormat="1">
      <c r="A735" s="488"/>
      <c r="B735" s="352" t="str">
        <f>' ТЗ 2б'!B1347</f>
        <v>Хомут PFS/3</v>
      </c>
      <c r="C735" s="342" t="str">
        <f>' ТЗ 2б'!C1347</f>
        <v>шт</v>
      </c>
      <c r="D735" s="342">
        <f>' ТЗ 2б'!D1347</f>
        <v>24</v>
      </c>
      <c r="E735" s="346"/>
      <c r="F735" s="346"/>
      <c r="G735" s="346"/>
      <c r="H735" s="346" t="s">
        <v>906</v>
      </c>
      <c r="I735" s="346"/>
      <c r="J735" s="347"/>
    </row>
    <row r="736" spans="1:10" s="45" customFormat="1">
      <c r="A736" s="342">
        <v>19</v>
      </c>
      <c r="B736" s="345" t="str">
        <f>' ТЗ 2б'!B1349</f>
        <v>Металлорукав Р3-ЦХ-25</v>
      </c>
      <c r="C736" s="346" t="str">
        <f>' ТЗ 2б'!C1349</f>
        <v>м</v>
      </c>
      <c r="D736" s="346">
        <f>' ТЗ 2б'!D1349</f>
        <v>72</v>
      </c>
      <c r="E736" s="346"/>
      <c r="F736" s="346"/>
      <c r="G736" s="346"/>
      <c r="H736" s="346" t="s">
        <v>906</v>
      </c>
      <c r="I736" s="346"/>
      <c r="J736" s="347"/>
    </row>
    <row r="737" spans="1:11" s="45" customFormat="1">
      <c r="A737" s="486" t="s">
        <v>694</v>
      </c>
      <c r="B737" s="341" t="str">
        <f>' ТЗ 2б'!B1358</f>
        <v>Кабель силовой ВБбШвнг(А)-ХЛ 3х2,5-0,66</v>
      </c>
      <c r="C737" s="342" t="str">
        <f>' ТЗ 2б'!C1358</f>
        <v>м</v>
      </c>
      <c r="D737" s="342">
        <f>' ТЗ 2б'!D1358</f>
        <v>360</v>
      </c>
      <c r="E737" s="346"/>
      <c r="F737" s="346"/>
      <c r="G737" s="346" t="s">
        <v>906</v>
      </c>
      <c r="H737" s="346"/>
      <c r="I737" s="346"/>
      <c r="J737" s="347"/>
    </row>
    <row r="738" spans="1:11" s="45" customFormat="1">
      <c r="A738" s="487"/>
      <c r="B738" s="341" t="str">
        <f>' ТЗ 2б'!B1359</f>
        <v>Кабель контрольный КВБбШнг(А)-ХЛ 4х1,5</v>
      </c>
      <c r="C738" s="342" t="str">
        <f>' ТЗ 2б'!C1359</f>
        <v>м</v>
      </c>
      <c r="D738" s="342">
        <f>' ТЗ 2б'!D1359</f>
        <v>20</v>
      </c>
      <c r="E738" s="346"/>
      <c r="F738" s="346"/>
      <c r="G738" s="346" t="s">
        <v>906</v>
      </c>
      <c r="H738" s="346"/>
      <c r="I738" s="346"/>
      <c r="J738" s="347"/>
    </row>
    <row r="739" spans="1:11" s="45" customFormat="1">
      <c r="A739" s="487"/>
      <c r="B739" s="341" t="str">
        <f>' ТЗ 2б'!B1360</f>
        <v xml:space="preserve">Кабель силовой ВБбШвнг(А)-ХЛ 5х2,5-0,66 </v>
      </c>
      <c r="C739" s="342" t="str">
        <f>' ТЗ 2б'!C1360</f>
        <v>м</v>
      </c>
      <c r="D739" s="342">
        <f>' ТЗ 2б'!D1360</f>
        <v>682</v>
      </c>
      <c r="E739" s="346"/>
      <c r="F739" s="346"/>
      <c r="G739" s="346" t="s">
        <v>906</v>
      </c>
      <c r="H739" s="346"/>
      <c r="I739" s="346"/>
      <c r="J739" s="347"/>
    </row>
    <row r="740" spans="1:11" s="45" customFormat="1">
      <c r="A740" s="488"/>
      <c r="B740" s="341" t="str">
        <f>' ТЗ 2б'!B1361</f>
        <v>Кабель силовой ВВГнг(А)-ХЛ 5х2,5-0,66</v>
      </c>
      <c r="C740" s="342" t="str">
        <f>' ТЗ 2б'!C1361</f>
        <v>м</v>
      </c>
      <c r="D740" s="342">
        <f>' ТЗ 2б'!D1361</f>
        <v>10</v>
      </c>
      <c r="E740" s="346"/>
      <c r="F740" s="346"/>
      <c r="G740" s="346" t="s">
        <v>906</v>
      </c>
      <c r="H740" s="346"/>
      <c r="I740" s="346"/>
      <c r="J740" s="347"/>
    </row>
    <row r="741" spans="1:11" s="45" customFormat="1">
      <c r="A741" s="489">
        <v>21</v>
      </c>
      <c r="B741" s="352" t="str">
        <f>' ТЗ 2б'!B1363</f>
        <v>Саморегулирующийся электрический нагревательный кабель 60BTC2-BP</v>
      </c>
      <c r="C741" s="342" t="str">
        <f>' ТЗ 2б'!C1363</f>
        <v>м</v>
      </c>
      <c r="D741" s="342">
        <f>' ТЗ 2б'!D1363</f>
        <v>132</v>
      </c>
      <c r="E741" s="346"/>
      <c r="F741" s="346"/>
      <c r="G741" s="346"/>
      <c r="H741" s="346" t="s">
        <v>906</v>
      </c>
      <c r="I741" s="346"/>
      <c r="J741" s="347"/>
    </row>
    <row r="742" spans="1:11" s="45" customFormat="1">
      <c r="A742" s="487"/>
      <c r="B742" s="352" t="str">
        <f>' ТЗ 2б'!B1364</f>
        <v>Комплект для заделки кабеля TKL</v>
      </c>
      <c r="C742" s="342" t="str">
        <f>' ТЗ 2б'!C1364</f>
        <v>компл</v>
      </c>
      <c r="D742" s="342">
        <f>' ТЗ 2б'!D1364</f>
        <v>12</v>
      </c>
      <c r="E742" s="346"/>
      <c r="F742" s="346"/>
      <c r="G742" s="346"/>
      <c r="H742" s="346" t="s">
        <v>906</v>
      </c>
      <c r="I742" s="346"/>
      <c r="J742" s="346"/>
    </row>
    <row r="743" spans="1:11" s="45" customFormat="1">
      <c r="A743" s="487"/>
      <c r="B743" s="352" t="str">
        <f>' ТЗ 2б'!B1365</f>
        <v>Лента крепежная FT/HTМ</v>
      </c>
      <c r="C743" s="342" t="str">
        <f>' ТЗ 2б'!C1365</f>
        <v>шт</v>
      </c>
      <c r="D743" s="342">
        <f>' ТЗ 2б'!D1365</f>
        <v>24</v>
      </c>
      <c r="E743" s="346"/>
      <c r="F743" s="346"/>
      <c r="G743" s="346"/>
      <c r="H743" s="346" t="s">
        <v>906</v>
      </c>
      <c r="I743" s="346"/>
      <c r="J743" s="346"/>
    </row>
    <row r="744" spans="1:11" s="45" customFormat="1">
      <c r="A744" s="488"/>
      <c r="B744" s="352" t="str">
        <f>' ТЗ 2б'!B1366</f>
        <v>Наклейка "Электрообогрев"</v>
      </c>
      <c r="C744" s="342" t="str">
        <f>' ТЗ 2б'!C1366</f>
        <v>шт</v>
      </c>
      <c r="D744" s="342">
        <f>' ТЗ 2б'!D1366</f>
        <v>36</v>
      </c>
      <c r="E744" s="346"/>
      <c r="F744" s="346"/>
      <c r="G744" s="346"/>
      <c r="H744" s="346" t="s">
        <v>906</v>
      </c>
      <c r="I744" s="346"/>
      <c r="J744" s="346"/>
    </row>
    <row r="745" spans="1:11" s="45" customFormat="1">
      <c r="A745" s="344"/>
      <c r="B745" s="423" t="str">
        <f>' ТЗ 2б'!B1406</f>
        <v>скважины с 13 по 24</v>
      </c>
      <c r="C745" s="344"/>
      <c r="D745" s="360"/>
      <c r="E745" s="346"/>
      <c r="F745" s="346"/>
      <c r="G745" s="346"/>
      <c r="H745" s="346"/>
      <c r="I745" s="346"/>
      <c r="J745" s="346"/>
    </row>
    <row r="746" spans="1:11" s="45" customFormat="1" ht="30">
      <c r="A746" s="344">
        <v>1</v>
      </c>
      <c r="B746" s="352" t="str">
        <f>' ТЗ 2б'!B1408</f>
        <v xml:space="preserve">Шкаф распределения и управления ШР1, Uн=380В, Iн=200А, 1800х800х400мм (ШхВхГ) </v>
      </c>
      <c r="C746" s="361" t="str">
        <f>' ТЗ 2б'!C1408</f>
        <v>шт</v>
      </c>
      <c r="D746" s="361">
        <f>' ТЗ 2б'!D1408</f>
        <v>1</v>
      </c>
      <c r="E746" s="346"/>
      <c r="F746" s="346"/>
      <c r="G746" s="346"/>
      <c r="H746" s="346" t="s">
        <v>906</v>
      </c>
      <c r="I746" s="346"/>
      <c r="J746" s="346"/>
      <c r="K746" s="356"/>
    </row>
    <row r="747" spans="1:11" s="45" customFormat="1">
      <c r="A747" s="344">
        <v>2</v>
      </c>
      <c r="B747" s="363" t="str">
        <f>' ТЗ 2б'!B1410</f>
        <v>Шкаф распределительный ПРС, Uн=380В, Iн=63А, IP43, УХЛ1</v>
      </c>
      <c r="C747" s="402" t="str">
        <f>' ТЗ 2б'!C1410</f>
        <v>шт</v>
      </c>
      <c r="D747" s="402">
        <f>' ТЗ 2б'!D1410</f>
        <v>4</v>
      </c>
      <c r="E747" s="346"/>
      <c r="F747" s="346"/>
      <c r="G747" s="346"/>
      <c r="H747" s="346" t="s">
        <v>906</v>
      </c>
      <c r="I747" s="346"/>
      <c r="J747" s="346"/>
    </row>
    <row r="748" spans="1:11" s="45" customFormat="1" ht="30">
      <c r="A748" s="361">
        <v>3</v>
      </c>
      <c r="B748" s="352" t="str">
        <f>' ТЗ 2б'!B1412</f>
        <v>Коробка клеммная КЗНС-08, Uн=660 В; Iн=25 А; клеммные зажимы - 32 шт; IP54; УХЛ1</v>
      </c>
      <c r="C748" s="342" t="str">
        <f>' ТЗ 2б'!C1412</f>
        <v>шт</v>
      </c>
      <c r="D748" s="342">
        <f>' ТЗ 2б'!D1412</f>
        <v>6</v>
      </c>
      <c r="E748" s="346"/>
      <c r="F748" s="346"/>
      <c r="G748" s="346"/>
      <c r="H748" s="346" t="s">
        <v>906</v>
      </c>
      <c r="I748" s="346"/>
      <c r="J748" s="346"/>
    </row>
    <row r="749" spans="1:11" s="45" customFormat="1" ht="30">
      <c r="A749" s="344">
        <v>4</v>
      </c>
      <c r="B749" s="352" t="str">
        <f>' ТЗ 2б'!B1414</f>
        <v>Устройство высоковольтное питающее ВУП-6.54.6 УХЛ1 с коммутацией электрических сетей до 6кВ, степень защиты IP54</v>
      </c>
      <c r="C749" s="342" t="str">
        <f>' ТЗ 2б'!C1414</f>
        <v>шт</v>
      </c>
      <c r="D749" s="342">
        <f>' ТЗ 2б'!D1414</f>
        <v>12</v>
      </c>
      <c r="E749" s="346"/>
      <c r="F749" s="346"/>
      <c r="G749" s="346"/>
      <c r="H749" s="346" t="s">
        <v>906</v>
      </c>
      <c r="I749" s="346"/>
      <c r="J749" s="346"/>
    </row>
    <row r="750" spans="1:11" s="45" customFormat="1">
      <c r="A750" s="344">
        <v>5</v>
      </c>
      <c r="B750" s="352" t="str">
        <f>' ТЗ 2б'!B1416</f>
        <v>Устройство заземления автоцистерн УЗА-3В</v>
      </c>
      <c r="C750" s="342" t="str">
        <f>' ТЗ 2б'!C1416</f>
        <v>шт</v>
      </c>
      <c r="D750" s="342">
        <f>' ТЗ 2б'!D1416</f>
        <v>1</v>
      </c>
      <c r="E750" s="346"/>
      <c r="F750" s="346"/>
      <c r="G750" s="346"/>
      <c r="H750" s="346" t="s">
        <v>906</v>
      </c>
      <c r="I750" s="346"/>
      <c r="J750" s="346"/>
    </row>
    <row r="751" spans="1:11" s="45" customFormat="1">
      <c r="A751" s="346" t="str">
        <f>' ТЗ 2б'!A1418</f>
        <v>6.1</v>
      </c>
      <c r="B751" s="345" t="str">
        <f>' ТЗ 2б'!B1418</f>
        <v>Стойка аппаратная К314 УХЛ1</v>
      </c>
      <c r="C751" s="346" t="str">
        <f>' ТЗ 2б'!C1418</f>
        <v>шт</v>
      </c>
      <c r="D751" s="346">
        <f>' ТЗ 2б'!D1418</f>
        <v>1</v>
      </c>
      <c r="E751" s="346"/>
      <c r="F751" s="346"/>
      <c r="G751" s="346"/>
      <c r="H751" s="346" t="s">
        <v>906</v>
      </c>
      <c r="I751" s="346"/>
      <c r="J751" s="346"/>
    </row>
    <row r="752" spans="1:11" s="45" customFormat="1">
      <c r="A752" s="346" t="str">
        <f>' ТЗ 2б'!A1420</f>
        <v>7.1</v>
      </c>
      <c r="B752" s="345" t="str">
        <f>' ТЗ 2б'!B1420</f>
        <v>Стойка кабельная К1150УТц2,5</v>
      </c>
      <c r="C752" s="346" t="str">
        <f>' ТЗ 2б'!C1420</f>
        <v>шт</v>
      </c>
      <c r="D752" s="346">
        <f>' ТЗ 2б'!D1420</f>
        <v>440</v>
      </c>
      <c r="E752" s="346"/>
      <c r="F752" s="346"/>
      <c r="G752" s="346" t="s">
        <v>906</v>
      </c>
      <c r="H752" s="346"/>
      <c r="I752" s="346"/>
      <c r="J752" s="346"/>
    </row>
    <row r="753" spans="1:11" s="45" customFormat="1">
      <c r="A753" s="346" t="str">
        <f>' ТЗ 2б'!A1421</f>
        <v>7.2</v>
      </c>
      <c r="B753" s="345" t="str">
        <f>' ТЗ 2б'!B1421</f>
        <v>Стойка кабельная К1151УТц2,5</v>
      </c>
      <c r="C753" s="346" t="str">
        <f>' ТЗ 2б'!C1421</f>
        <v>шт</v>
      </c>
      <c r="D753" s="346">
        <f>' ТЗ 2б'!D1421</f>
        <v>820</v>
      </c>
      <c r="E753" s="346"/>
      <c r="F753" s="346"/>
      <c r="G753" s="346" t="s">
        <v>906</v>
      </c>
      <c r="H753" s="346"/>
      <c r="I753" s="346"/>
      <c r="J753" s="346"/>
    </row>
    <row r="754" spans="1:11" s="45" customFormat="1">
      <c r="A754" s="346" t="str">
        <f>' ТЗ 2б'!A1423</f>
        <v>8.1</v>
      </c>
      <c r="B754" s="345" t="str">
        <f>' ТЗ 2б'!B1423</f>
        <v>Полка кабельная К1160УТц1,5</v>
      </c>
      <c r="C754" s="346" t="str">
        <f>' ТЗ 2б'!C1423</f>
        <v>шт</v>
      </c>
      <c r="D754" s="346">
        <f>' ТЗ 2б'!D1423</f>
        <v>448</v>
      </c>
      <c r="E754" s="346"/>
      <c r="F754" s="346"/>
      <c r="G754" s="346" t="s">
        <v>906</v>
      </c>
      <c r="H754" s="346"/>
      <c r="I754" s="346"/>
      <c r="J754" s="346"/>
    </row>
    <row r="755" spans="1:11" s="45" customFormat="1">
      <c r="A755" s="346" t="str">
        <f>' ТЗ 2б'!A1424</f>
        <v>8.2</v>
      </c>
      <c r="B755" s="345" t="str">
        <f>' ТЗ 2б'!B1424</f>
        <v>Полка кабельная К1163УТц1,5</v>
      </c>
      <c r="C755" s="346" t="str">
        <f>' ТЗ 2б'!C1424</f>
        <v>шт</v>
      </c>
      <c r="D755" s="346">
        <f>' ТЗ 2б'!D1424</f>
        <v>890</v>
      </c>
      <c r="E755" s="346"/>
      <c r="F755" s="346"/>
      <c r="G755" s="346" t="s">
        <v>906</v>
      </c>
      <c r="H755" s="346"/>
      <c r="I755" s="346"/>
      <c r="J755" s="346"/>
    </row>
    <row r="756" spans="1:11" s="45" customFormat="1">
      <c r="A756" s="346" t="str">
        <f>' ТЗ 2б'!A1425</f>
        <v>8.3</v>
      </c>
      <c r="B756" s="345" t="str">
        <f>' ТЗ 2б'!B1425</f>
        <v>Полка кабельная К1161УТц1,5</v>
      </c>
      <c r="C756" s="346" t="str">
        <f>' ТЗ 2б'!C1425</f>
        <v>шт</v>
      </c>
      <c r="D756" s="346">
        <f>' ТЗ 2б'!D1425</f>
        <v>1295</v>
      </c>
      <c r="E756" s="346"/>
      <c r="F756" s="346"/>
      <c r="G756" s="346" t="s">
        <v>906</v>
      </c>
      <c r="H756" s="346"/>
      <c r="I756" s="346"/>
      <c r="J756" s="346"/>
      <c r="K756" s="43"/>
    </row>
    <row r="757" spans="1:11" s="45" customFormat="1">
      <c r="A757" s="346" t="str">
        <f>' ТЗ 2б'!A1426</f>
        <v>8.4</v>
      </c>
      <c r="B757" s="345" t="str">
        <f>' ТЗ 2б'!B1426</f>
        <v>Полка кабельная К1162УТц1,5</v>
      </c>
      <c r="C757" s="346" t="str">
        <f>' ТЗ 2б'!C1426</f>
        <v>шт</v>
      </c>
      <c r="D757" s="346">
        <f>' ТЗ 2б'!D1426</f>
        <v>340</v>
      </c>
      <c r="E757" s="346"/>
      <c r="F757" s="346"/>
      <c r="G757" s="346" t="s">
        <v>906</v>
      </c>
      <c r="H757" s="346"/>
      <c r="I757" s="346"/>
      <c r="J757" s="346"/>
    </row>
    <row r="758" spans="1:11" s="45" customFormat="1">
      <c r="A758" s="346" t="str">
        <f>' ТЗ 2б'!A1428</f>
        <v>9.1</v>
      </c>
      <c r="B758" s="345" t="str">
        <f>' ТЗ 2б'!B1428</f>
        <v>Перфорированный швеллер 80х40х2000мм</v>
      </c>
      <c r="C758" s="346" t="str">
        <f>' ТЗ 2б'!C1428</f>
        <v>шт</v>
      </c>
      <c r="D758" s="346">
        <f>' ТЗ 2б'!D1428</f>
        <v>42</v>
      </c>
      <c r="E758" s="346"/>
      <c r="F758" s="346"/>
      <c r="G758" s="346"/>
      <c r="H758" s="346" t="s">
        <v>906</v>
      </c>
      <c r="I758" s="346"/>
      <c r="J758" s="345"/>
    </row>
    <row r="759" spans="1:11" s="45" customFormat="1" ht="15" customHeight="1">
      <c r="A759" s="344">
        <f>' ТЗ 2б'!A1430</f>
        <v>10</v>
      </c>
      <c r="B759" s="424" t="str">
        <f>' ТЗ 2б'!B1430</f>
        <v>Металлорукав Р1-ЦХ-10</v>
      </c>
      <c r="C759" s="344" t="str">
        <f>' ТЗ 2б'!C1430</f>
        <v>м</v>
      </c>
      <c r="D759" s="344">
        <f>' ТЗ 2б'!D1430</f>
        <v>20</v>
      </c>
      <c r="E759" s="346"/>
      <c r="F759" s="346"/>
      <c r="G759" s="346"/>
      <c r="H759" s="346" t="s">
        <v>906</v>
      </c>
      <c r="I759" s="346"/>
      <c r="J759" s="345"/>
      <c r="K759" s="356"/>
    </row>
    <row r="760" spans="1:11" s="45" customFormat="1">
      <c r="A760" s="486" t="s">
        <v>690</v>
      </c>
      <c r="B760" s="341" t="str">
        <f>' ТЗ 2б'!B1433</f>
        <v>Кабель силовой ВБШвнг(А)-ХЛ 5х1,5-0,66</v>
      </c>
      <c r="C760" s="342" t="str">
        <f>' ТЗ 2б'!C1433</f>
        <v>м</v>
      </c>
      <c r="D760" s="342">
        <f>' ТЗ 2б'!D1433</f>
        <v>165</v>
      </c>
      <c r="E760" s="346"/>
      <c r="F760" s="346"/>
      <c r="G760" s="346" t="s">
        <v>906</v>
      </c>
      <c r="H760" s="346"/>
      <c r="I760" s="346"/>
      <c r="J760" s="346"/>
    </row>
    <row r="761" spans="1:11" s="45" customFormat="1">
      <c r="A761" s="484"/>
      <c r="B761" s="341" t="str">
        <f>' ТЗ 2б'!B1434</f>
        <v>Кабель силовой ВВГнг (А)-ХЛ 5х2,5-0,66</v>
      </c>
      <c r="C761" s="342" t="str">
        <f>' ТЗ 2б'!C1434</f>
        <v>м</v>
      </c>
      <c r="D761" s="342">
        <f>' ТЗ 2б'!D1434</f>
        <v>38</v>
      </c>
      <c r="E761" s="346"/>
      <c r="F761" s="346"/>
      <c r="G761" s="346" t="s">
        <v>906</v>
      </c>
      <c r="H761" s="346"/>
      <c r="I761" s="346"/>
      <c r="J761" s="345"/>
    </row>
    <row r="762" spans="1:11" s="45" customFormat="1">
      <c r="A762" s="484"/>
      <c r="B762" s="341" t="str">
        <f>' ТЗ 2б'!B1435</f>
        <v>Кабель контрольный КВБбШнг(А)-ХЛ 4х1,5</v>
      </c>
      <c r="C762" s="342" t="str">
        <f>' ТЗ 2б'!C1435</f>
        <v>м</v>
      </c>
      <c r="D762" s="342">
        <f>' ТЗ 2б'!D1435</f>
        <v>110</v>
      </c>
      <c r="E762" s="346"/>
      <c r="F762" s="346"/>
      <c r="G762" s="346" t="s">
        <v>906</v>
      </c>
      <c r="H762" s="346"/>
      <c r="I762" s="346"/>
      <c r="J762" s="346"/>
    </row>
    <row r="763" spans="1:11" s="45" customFormat="1">
      <c r="A763" s="484"/>
      <c r="B763" s="341" t="str">
        <f>' ТЗ 2б'!B1436</f>
        <v>Кабель силовой ВБШвнг(А)-ХЛ 3х2,5-0,66</v>
      </c>
      <c r="C763" s="342" t="str">
        <f>' ТЗ 2б'!C1436</f>
        <v>м</v>
      </c>
      <c r="D763" s="342">
        <f>' ТЗ 2б'!D1436</f>
        <v>55</v>
      </c>
      <c r="E763" s="346"/>
      <c r="F763" s="346"/>
      <c r="G763" s="346" t="s">
        <v>906</v>
      </c>
      <c r="H763" s="346"/>
      <c r="I763" s="346"/>
      <c r="J763" s="346"/>
    </row>
    <row r="764" spans="1:11" s="45" customFormat="1">
      <c r="A764" s="484"/>
      <c r="B764" s="341" t="str">
        <f>' ТЗ 2б'!B1437</f>
        <v>Кабель силовой ВВГнг (А)-ХЛ 5х6-0,66</v>
      </c>
      <c r="C764" s="342" t="str">
        <f>' ТЗ 2б'!C1437</f>
        <v>м</v>
      </c>
      <c r="D764" s="342">
        <f>' ТЗ 2б'!D1437</f>
        <v>35</v>
      </c>
      <c r="E764" s="346"/>
      <c r="F764" s="346"/>
      <c r="G764" s="346" t="s">
        <v>906</v>
      </c>
      <c r="H764" s="346"/>
      <c r="I764" s="346"/>
      <c r="J764" s="346"/>
    </row>
    <row r="765" spans="1:11" s="45" customFormat="1">
      <c r="A765" s="484"/>
      <c r="B765" s="341" t="str">
        <f>' ТЗ 2б'!B1438</f>
        <v>Кабель силовой КГВВнг(А)-ХЛ 3х2,5-0,66</v>
      </c>
      <c r="C765" s="342" t="str">
        <f>' ТЗ 2б'!C1438</f>
        <v>м</v>
      </c>
      <c r="D765" s="342">
        <f>' ТЗ 2б'!D1438</f>
        <v>10</v>
      </c>
      <c r="E765" s="346"/>
      <c r="F765" s="346"/>
      <c r="G765" s="346" t="s">
        <v>906</v>
      </c>
      <c r="H765" s="346"/>
      <c r="I765" s="346"/>
      <c r="J765" s="346"/>
    </row>
    <row r="766" spans="1:11" s="45" customFormat="1">
      <c r="A766" s="484"/>
      <c r="B766" s="341" t="str">
        <f>' ТЗ 2б'!B1439</f>
        <v xml:space="preserve">Кабель силовой ВБШвнг(А)-ХЛ 5х2,5-0,66 </v>
      </c>
      <c r="C766" s="342" t="str">
        <f>' ТЗ 2б'!C1439</f>
        <v>м</v>
      </c>
      <c r="D766" s="342">
        <f>' ТЗ 2б'!D1439</f>
        <v>285</v>
      </c>
      <c r="E766" s="346"/>
      <c r="F766" s="346"/>
      <c r="G766" s="346" t="s">
        <v>906</v>
      </c>
      <c r="H766" s="346"/>
      <c r="I766" s="346"/>
      <c r="J766" s="346"/>
    </row>
    <row r="767" spans="1:11" s="45" customFormat="1">
      <c r="A767" s="484"/>
      <c r="B767" s="341" t="str">
        <f>' ТЗ 2б'!B1440</f>
        <v xml:space="preserve">Кабель силовой ВБШвнг(А)-ХЛ 5х6-0,66 </v>
      </c>
      <c r="C767" s="342" t="str">
        <f>' ТЗ 2б'!C1440</f>
        <v>м</v>
      </c>
      <c r="D767" s="342">
        <f>' ТЗ 2б'!D1440</f>
        <v>90</v>
      </c>
      <c r="E767" s="346"/>
      <c r="F767" s="346"/>
      <c r="G767" s="346" t="s">
        <v>906</v>
      </c>
      <c r="H767" s="346"/>
      <c r="I767" s="346"/>
      <c r="J767" s="346"/>
    </row>
    <row r="768" spans="1:11" s="45" customFormat="1">
      <c r="A768" s="484"/>
      <c r="B768" s="341" t="str">
        <f>' ТЗ 2б'!B1441</f>
        <v>Кабель контрольный КВВГнг(А)-ХЛ 4х1,5</v>
      </c>
      <c r="C768" s="342" t="str">
        <f>' ТЗ 2б'!C1441</f>
        <v>м</v>
      </c>
      <c r="D768" s="342">
        <f>' ТЗ 2б'!D1441</f>
        <v>5</v>
      </c>
      <c r="E768" s="346"/>
      <c r="F768" s="346"/>
      <c r="G768" s="346" t="s">
        <v>906</v>
      </c>
      <c r="H768" s="346"/>
      <c r="I768" s="346"/>
      <c r="J768" s="346"/>
    </row>
    <row r="769" spans="1:10" s="45" customFormat="1">
      <c r="A769" s="484"/>
      <c r="B769" s="341" t="str">
        <f>' ТЗ 2б'!B1442</f>
        <v>Кабель силовой КГВВнг(А)-ХЛ 3х1,5-0,66</v>
      </c>
      <c r="C769" s="342" t="str">
        <f>' ТЗ 2б'!C1442</f>
        <v>м</v>
      </c>
      <c r="D769" s="342">
        <f>' ТЗ 2б'!D1442</f>
        <v>9</v>
      </c>
      <c r="E769" s="346"/>
      <c r="F769" s="346"/>
      <c r="G769" s="346"/>
      <c r="H769" s="346" t="s">
        <v>906</v>
      </c>
      <c r="I769" s="346"/>
      <c r="J769" s="346"/>
    </row>
    <row r="770" spans="1:10" s="45" customFormat="1">
      <c r="A770" s="484"/>
      <c r="B770" s="341" t="str">
        <f>' ТЗ 2б'!B1443</f>
        <v>Кабель контрольный КВВГнг(А)-ХЛ 7х2,5</v>
      </c>
      <c r="C770" s="342" t="str">
        <f>' ТЗ 2б'!C1443</f>
        <v>м</v>
      </c>
      <c r="D770" s="342">
        <f>' ТЗ 2б'!D1443</f>
        <v>20</v>
      </c>
      <c r="E770" s="346"/>
      <c r="F770" s="346"/>
      <c r="G770" s="346"/>
      <c r="H770" s="346" t="s">
        <v>906</v>
      </c>
      <c r="I770" s="346"/>
      <c r="J770" s="346"/>
    </row>
    <row r="771" spans="1:10" s="45" customFormat="1">
      <c r="A771" s="484"/>
      <c r="B771" s="341" t="str">
        <f>' ТЗ 2б'!B1444</f>
        <v>Кабель силовой КГнг(А)-ХЛ 5х4ок (N, PE)</v>
      </c>
      <c r="C771" s="342" t="str">
        <f>' ТЗ 2б'!C1444</f>
        <v>м</v>
      </c>
      <c r="D771" s="342">
        <f>' ТЗ 2б'!D1444</f>
        <v>300</v>
      </c>
      <c r="E771" s="346"/>
      <c r="F771" s="346"/>
      <c r="G771" s="346" t="s">
        <v>906</v>
      </c>
      <c r="H771" s="346"/>
      <c r="I771" s="346"/>
      <c r="J771" s="346"/>
    </row>
    <row r="772" spans="1:10" s="45" customFormat="1">
      <c r="A772" s="484"/>
      <c r="B772" s="341" t="str">
        <f>' ТЗ 2б'!B1445</f>
        <v>Полоса бандажирования кабелей К405</v>
      </c>
      <c r="C772" s="342" t="str">
        <f>' ТЗ 2б'!C1445</f>
        <v>шт</v>
      </c>
      <c r="D772" s="342">
        <f>' ТЗ 2б'!D1445</f>
        <v>1145</v>
      </c>
      <c r="E772" s="346"/>
      <c r="F772" s="346"/>
      <c r="G772" s="346"/>
      <c r="H772" s="346" t="s">
        <v>906</v>
      </c>
      <c r="I772" s="346"/>
      <c r="J772" s="346"/>
    </row>
    <row r="773" spans="1:10" s="45" customFormat="1">
      <c r="A773" s="484"/>
      <c r="B773" s="341" t="str">
        <f>' ТЗ 2б'!B1446</f>
        <v>Пряжка закладная Л165</v>
      </c>
      <c r="C773" s="342" t="str">
        <f>' ТЗ 2б'!C1446</f>
        <v>шт</v>
      </c>
      <c r="D773" s="342">
        <f>' ТЗ 2б'!D1446</f>
        <v>1145</v>
      </c>
      <c r="E773" s="346"/>
      <c r="F773" s="346"/>
      <c r="G773" s="346"/>
      <c r="H773" s="346" t="s">
        <v>906</v>
      </c>
      <c r="I773" s="346"/>
      <c r="J773" s="346"/>
    </row>
    <row r="774" spans="1:10" s="45" customFormat="1">
      <c r="A774" s="484"/>
      <c r="B774" s="341" t="str">
        <f>' ТЗ 2б'!B1447</f>
        <v>Бирка маркировочная У135</v>
      </c>
      <c r="C774" s="342" t="str">
        <f>' ТЗ 2б'!C1447</f>
        <v>шт</v>
      </c>
      <c r="D774" s="342">
        <f>' ТЗ 2б'!D1447</f>
        <v>760</v>
      </c>
      <c r="E774" s="346"/>
      <c r="F774" s="346"/>
      <c r="G774" s="346"/>
      <c r="H774" s="346" t="s">
        <v>906</v>
      </c>
      <c r="I774" s="346"/>
      <c r="J774" s="346"/>
    </row>
    <row r="775" spans="1:10" s="45" customFormat="1">
      <c r="A775" s="485"/>
      <c r="B775" s="341" t="str">
        <f>' ТЗ 2б'!B1448</f>
        <v>Знак безопасности "Заземлено" пластиковый, 100х200мм</v>
      </c>
      <c r="C775" s="342" t="str">
        <f>' ТЗ 2б'!C1448</f>
        <v>шт</v>
      </c>
      <c r="D775" s="342">
        <f>' ТЗ 2б'!D1448</f>
        <v>10</v>
      </c>
      <c r="E775" s="346"/>
      <c r="F775" s="346"/>
      <c r="G775" s="346"/>
      <c r="H775" s="346" t="s">
        <v>906</v>
      </c>
      <c r="I775" s="346"/>
      <c r="J775" s="346"/>
    </row>
    <row r="776" spans="1:10" s="45" customFormat="1">
      <c r="A776" s="486" t="s">
        <v>691</v>
      </c>
      <c r="B776" s="352" t="str">
        <f>' ТЗ 2б'!B1450</f>
        <v xml:space="preserve">Кабель силовой КПБК-90 3х16-3,3 </v>
      </c>
      <c r="C776" s="342" t="str">
        <f>' ТЗ 2б'!C1450</f>
        <v>м</v>
      </c>
      <c r="D776" s="342">
        <f>' ТЗ 2б'!D1450</f>
        <v>550</v>
      </c>
      <c r="E776" s="346"/>
      <c r="F776" s="346"/>
      <c r="G776" s="346" t="s">
        <v>906</v>
      </c>
      <c r="H776" s="346"/>
      <c r="I776" s="346"/>
      <c r="J776" s="346"/>
    </row>
    <row r="777" spans="1:10" s="45" customFormat="1">
      <c r="A777" s="484"/>
      <c r="B777" s="352" t="str">
        <f>' ТЗ 2б'!B1451</f>
        <v>Кабель силовой КПпБК-120 - 3х25</v>
      </c>
      <c r="C777" s="342" t="str">
        <f>' ТЗ 2б'!C1451</f>
        <v>м</v>
      </c>
      <c r="D777" s="342">
        <f>' ТЗ 2б'!D1451</f>
        <v>1940</v>
      </c>
      <c r="E777" s="346"/>
      <c r="F777" s="346"/>
      <c r="G777" s="346" t="s">
        <v>906</v>
      </c>
      <c r="H777" s="346"/>
      <c r="I777" s="346"/>
      <c r="J777" s="346"/>
    </row>
    <row r="778" spans="1:10" s="45" customFormat="1">
      <c r="A778" s="484"/>
      <c r="B778" s="352" t="str">
        <f>' ТЗ 2б'!B1452</f>
        <v>Кабель силовой ВБбШвнг(А)-ХЛ- 4х35-0,66</v>
      </c>
      <c r="C778" s="342" t="str">
        <f>' ТЗ 2б'!C1452</f>
        <v>м</v>
      </c>
      <c r="D778" s="342">
        <f>' ТЗ 2б'!D1452</f>
        <v>270</v>
      </c>
      <c r="E778" s="346"/>
      <c r="F778" s="346"/>
      <c r="G778" s="346" t="s">
        <v>906</v>
      </c>
      <c r="H778" s="346"/>
      <c r="I778" s="346"/>
      <c r="J778" s="346"/>
    </row>
    <row r="779" spans="1:10" s="45" customFormat="1">
      <c r="A779" s="484"/>
      <c r="B779" s="352" t="str">
        <f>' ТЗ 2б'!B1453</f>
        <v>Кабель силовой КГнг(А)-ХЛ-0,66 4х35</v>
      </c>
      <c r="C779" s="342" t="str">
        <f>' ТЗ 2б'!C1453</f>
        <v>м</v>
      </c>
      <c r="D779" s="342">
        <f>' ТЗ 2б'!D1453</f>
        <v>8</v>
      </c>
      <c r="E779" s="346"/>
      <c r="F779" s="346"/>
      <c r="G779" s="346" t="s">
        <v>906</v>
      </c>
      <c r="H779" s="346"/>
      <c r="I779" s="346"/>
      <c r="J779" s="346"/>
    </row>
    <row r="780" spans="1:10" s="45" customFormat="1">
      <c r="A780" s="484"/>
      <c r="B780" s="352" t="str">
        <f>' ТЗ 2б'!B1454</f>
        <v>Кабель силовой ВВГнг(А)-ХЛ 4х16-0,66</v>
      </c>
      <c r="C780" s="342" t="str">
        <f>' ТЗ 2б'!C1454</f>
        <v>м</v>
      </c>
      <c r="D780" s="342">
        <f>' ТЗ 2б'!D1454</f>
        <v>10</v>
      </c>
      <c r="E780" s="346"/>
      <c r="F780" s="346"/>
      <c r="G780" s="346"/>
      <c r="H780" s="346" t="s">
        <v>906</v>
      </c>
      <c r="I780" s="346"/>
      <c r="J780" s="346"/>
    </row>
    <row r="781" spans="1:10" s="45" customFormat="1">
      <c r="A781" s="485"/>
      <c r="B781" s="352" t="str">
        <f>' ТЗ 2б'!B1455</f>
        <v>Кабель силовой КГнг(А)-ХЛ-0,66 4х10</v>
      </c>
      <c r="C781" s="342" t="str">
        <f>' ТЗ 2б'!C1455</f>
        <v>м</v>
      </c>
      <c r="D781" s="342">
        <f>' ТЗ 2б'!D1455</f>
        <v>35</v>
      </c>
      <c r="E781" s="346"/>
      <c r="F781" s="346"/>
      <c r="G781" s="346"/>
      <c r="H781" s="346" t="s">
        <v>906</v>
      </c>
      <c r="I781" s="346"/>
      <c r="J781" s="346"/>
    </row>
    <row r="782" spans="1:10" s="45" customFormat="1">
      <c r="A782" s="366" t="str">
        <f>' ТЗ 2б'!A1457</f>
        <v>11.3</v>
      </c>
      <c r="B782" s="365" t="str">
        <f>' ТЗ 2б'!B1457</f>
        <v>Кабель силовой КГнг(А)-ХЛ-0,66 4х50</v>
      </c>
      <c r="C782" s="366" t="str">
        <f>' ТЗ 2б'!C1457</f>
        <v>м</v>
      </c>
      <c r="D782" s="366">
        <f>' ТЗ 2б'!D1457</f>
        <v>36</v>
      </c>
      <c r="E782" s="346"/>
      <c r="F782" s="346"/>
      <c r="G782" s="346" t="s">
        <v>906</v>
      </c>
      <c r="H782" s="346"/>
      <c r="I782" s="346"/>
      <c r="J782" s="346"/>
    </row>
    <row r="783" spans="1:10" s="45" customFormat="1">
      <c r="A783" s="486" t="s">
        <v>693</v>
      </c>
      <c r="B783" s="397" t="str">
        <f>' ТЗ 2б'!B1459</f>
        <v>Кабель силовой КГнг(А)-ХЛ-0,66 4х95</v>
      </c>
      <c r="C783" s="361" t="str">
        <f>' ТЗ 2б'!C1459</f>
        <v>м</v>
      </c>
      <c r="D783" s="361">
        <f>' ТЗ 2б'!D1459</f>
        <v>520</v>
      </c>
      <c r="E783" s="346"/>
      <c r="F783" s="346"/>
      <c r="G783" s="346" t="s">
        <v>906</v>
      </c>
      <c r="H783" s="346"/>
      <c r="I783" s="346"/>
      <c r="J783" s="346"/>
    </row>
    <row r="784" spans="1:10" s="45" customFormat="1">
      <c r="A784" s="484"/>
      <c r="B784" s="397" t="str">
        <f>' ТЗ 2б'!B1460</f>
        <v>Кабель силовой КГнг(А)-ХЛ-0,66 4х120</v>
      </c>
      <c r="C784" s="361" t="str">
        <f>' ТЗ 2б'!C1460</f>
        <v>м</v>
      </c>
      <c r="D784" s="361">
        <f>' ТЗ 2б'!D1460</f>
        <v>40</v>
      </c>
      <c r="E784" s="346"/>
      <c r="F784" s="346"/>
      <c r="G784" s="346"/>
      <c r="H784" s="346" t="s">
        <v>906</v>
      </c>
      <c r="I784" s="346"/>
      <c r="J784" s="346"/>
    </row>
    <row r="785" spans="1:10" s="45" customFormat="1">
      <c r="A785" s="485"/>
      <c r="B785" s="397" t="str">
        <f>' ТЗ 2б'!B1461</f>
        <v>Кабель силовой КГнг(А)-ХЛ-0,66 4х70</v>
      </c>
      <c r="C785" s="361" t="str">
        <f>' ТЗ 2б'!C1461</f>
        <v>м</v>
      </c>
      <c r="D785" s="361">
        <f>' ТЗ 2б'!D1461</f>
        <v>27</v>
      </c>
      <c r="E785" s="346"/>
      <c r="F785" s="346"/>
      <c r="G785" s="346"/>
      <c r="H785" s="346" t="s">
        <v>906</v>
      </c>
      <c r="I785" s="346"/>
      <c r="J785" s="346"/>
    </row>
    <row r="786" spans="1:10" s="45" customFormat="1">
      <c r="A786" s="344">
        <v>13</v>
      </c>
      <c r="B786" s="345" t="str">
        <f>' ТЗ 2б'!B1464</f>
        <v>Полоса оцинкованная 5х40</v>
      </c>
      <c r="C786" s="346" t="str">
        <f>' ТЗ 2б'!C1464</f>
        <v>тн</v>
      </c>
      <c r="D786" s="346">
        <f>' ТЗ 2б'!D1464</f>
        <v>1.6E-2</v>
      </c>
      <c r="E786" s="346"/>
      <c r="F786" s="346"/>
      <c r="G786" s="346"/>
      <c r="H786" s="346" t="s">
        <v>906</v>
      </c>
      <c r="I786" s="346"/>
      <c r="J786" s="346"/>
    </row>
    <row r="787" spans="1:10" s="45" customFormat="1">
      <c r="A787" s="344">
        <v>14</v>
      </c>
      <c r="B787" s="345" t="str">
        <f>' ТЗ 2б'!B1466</f>
        <v>Уголок оцинкованный 50х5</v>
      </c>
      <c r="C787" s="346" t="str">
        <f>' ТЗ 2б'!C1466</f>
        <v>тн</v>
      </c>
      <c r="D787" s="346">
        <f>' ТЗ 2б'!D1466</f>
        <v>5.7000000000000002E-2</v>
      </c>
      <c r="E787" s="346"/>
      <c r="F787" s="346"/>
      <c r="G787" s="346"/>
      <c r="H787" s="346" t="s">
        <v>906</v>
      </c>
      <c r="I787" s="346"/>
      <c r="J787" s="346"/>
    </row>
    <row r="788" spans="1:10" s="45" customFormat="1" ht="15" customHeight="1">
      <c r="A788" s="344"/>
      <c r="B788" s="422" t="str">
        <f>' ТЗ 2б'!B1467</f>
        <v>Электрообогрев</v>
      </c>
      <c r="C788" s="344"/>
      <c r="D788" s="344"/>
      <c r="E788" s="346"/>
      <c r="F788" s="346"/>
      <c r="G788" s="346"/>
      <c r="H788" s="346"/>
      <c r="I788" s="346"/>
      <c r="J788" s="346"/>
    </row>
    <row r="789" spans="1:10" s="45" customFormat="1" ht="30">
      <c r="A789" s="344">
        <v>15</v>
      </c>
      <c r="B789" s="352" t="str">
        <f>' ТЗ 2б'!B1469</f>
        <v xml:space="preserve">Шкаф управления электрообогревом ШУЭ в комплекте, Uн=380В, Iн=32А, IP32, 395х310х220мм (ВхШхГ)  </v>
      </c>
      <c r="C789" s="342" t="str">
        <f>' ТЗ 2б'!C1469</f>
        <v>шт</v>
      </c>
      <c r="D789" s="342">
        <f>' ТЗ 2б'!D1469</f>
        <v>2</v>
      </c>
      <c r="E789" s="346"/>
      <c r="F789" s="346"/>
      <c r="G789" s="346"/>
      <c r="H789" s="346" t="s">
        <v>906</v>
      </c>
      <c r="I789" s="346"/>
      <c r="J789" s="346"/>
    </row>
    <row r="790" spans="1:10" s="45" customFormat="1" ht="15" customHeight="1">
      <c r="A790" s="344">
        <v>16</v>
      </c>
      <c r="B790" s="341" t="str">
        <f>' ТЗ 2б'!B1471</f>
        <v xml:space="preserve">Шкаф подключения электрообогрева ШЭ в комплекте, Uн=380В, Iн=16А, IP54, 395х310х220мм (ВхШхГ)  </v>
      </c>
      <c r="C790" s="342" t="str">
        <f>' ТЗ 2б'!C1471</f>
        <v>шт</v>
      </c>
      <c r="D790" s="342">
        <f>' ТЗ 2б'!D1471</f>
        <v>3</v>
      </c>
      <c r="E790" s="346"/>
      <c r="F790" s="346"/>
      <c r="G790" s="346"/>
      <c r="H790" s="346" t="s">
        <v>906</v>
      </c>
      <c r="I790" s="346"/>
      <c r="J790" s="346"/>
    </row>
    <row r="791" spans="1:10" s="45" customFormat="1">
      <c r="A791" s="344">
        <v>17</v>
      </c>
      <c r="B791" s="352" t="str">
        <f>' ТЗ 2б'!B1473</f>
        <v>Датчик температуры воздуха TST04-5,0-П(+2 до +5)</v>
      </c>
      <c r="C791" s="342" t="str">
        <f>' ТЗ 2б'!C1473</f>
        <v>шт</v>
      </c>
      <c r="D791" s="342">
        <f>' ТЗ 2б'!D1473</f>
        <v>2</v>
      </c>
      <c r="E791" s="346"/>
      <c r="F791" s="346"/>
      <c r="G791" s="346"/>
      <c r="H791" s="346" t="s">
        <v>906</v>
      </c>
      <c r="I791" s="346"/>
      <c r="J791" s="346"/>
    </row>
    <row r="792" spans="1:10" s="45" customFormat="1">
      <c r="A792" s="483">
        <v>18</v>
      </c>
      <c r="B792" s="352" t="str">
        <f>' ТЗ 2б'!B1475</f>
        <v>Коробка соединительная взрывозащищенная РТВ401 1Б/0 2ExeIIТ6</v>
      </c>
      <c r="C792" s="342" t="str">
        <f>' ТЗ 2б'!C1475</f>
        <v>шт</v>
      </c>
      <c r="D792" s="342">
        <f>' ТЗ 2б'!D1475</f>
        <v>12</v>
      </c>
      <c r="E792" s="346"/>
      <c r="F792" s="346"/>
      <c r="G792" s="346"/>
      <c r="H792" s="346" t="s">
        <v>906</v>
      </c>
      <c r="I792" s="346"/>
      <c r="J792" s="346"/>
    </row>
    <row r="793" spans="1:10" s="45" customFormat="1">
      <c r="A793" s="485"/>
      <c r="B793" s="352" t="str">
        <f>' ТЗ 2б'!B1476</f>
        <v>Хомут PFS/3</v>
      </c>
      <c r="C793" s="342" t="str">
        <f>' ТЗ 2б'!C1476</f>
        <v>шт</v>
      </c>
      <c r="D793" s="342">
        <f>' ТЗ 2б'!D1476</f>
        <v>24</v>
      </c>
      <c r="E793" s="346"/>
      <c r="F793" s="346"/>
      <c r="G793" s="346"/>
      <c r="H793" s="346" t="s">
        <v>906</v>
      </c>
      <c r="I793" s="346"/>
      <c r="J793" s="346"/>
    </row>
    <row r="794" spans="1:10" s="45" customFormat="1">
      <c r="A794" s="344">
        <v>19</v>
      </c>
      <c r="B794" s="345" t="str">
        <f>' ТЗ 2б'!B1478</f>
        <v>Металлорукав Р3-ЦХ-25</v>
      </c>
      <c r="C794" s="346" t="str">
        <f>' ТЗ 2б'!C1478</f>
        <v>м</v>
      </c>
      <c r="D794" s="346">
        <f>' ТЗ 2б'!D1478</f>
        <v>72</v>
      </c>
      <c r="E794" s="346"/>
      <c r="F794" s="346"/>
      <c r="G794" s="346"/>
      <c r="H794" s="346" t="s">
        <v>906</v>
      </c>
      <c r="I794" s="346"/>
      <c r="J794" s="346"/>
    </row>
    <row r="795" spans="1:10" s="45" customFormat="1">
      <c r="A795" s="486" t="s">
        <v>694</v>
      </c>
      <c r="B795" s="352" t="str">
        <f>' ТЗ 2б'!B1487</f>
        <v>Кабель силовой ВБбШвнг(А)-ХЛ 3х2,5-0,66</v>
      </c>
      <c r="C795" s="342" t="str">
        <f>' ТЗ 2б'!C1487</f>
        <v>м</v>
      </c>
      <c r="D795" s="342">
        <f>' ТЗ 2б'!D1487</f>
        <v>360</v>
      </c>
      <c r="E795" s="346"/>
      <c r="F795" s="346"/>
      <c r="G795" s="346" t="s">
        <v>906</v>
      </c>
      <c r="H795" s="346"/>
      <c r="I795" s="346"/>
      <c r="J795" s="346"/>
    </row>
    <row r="796" spans="1:10" s="45" customFormat="1">
      <c r="A796" s="484"/>
      <c r="B796" s="352" t="str">
        <f>' ТЗ 2б'!B1488</f>
        <v>Кабель контрольный КВБбШнг(А)-ХЛ 4х1,5</v>
      </c>
      <c r="C796" s="342" t="str">
        <f>' ТЗ 2б'!C1488</f>
        <v>м</v>
      </c>
      <c r="D796" s="342">
        <f>' ТЗ 2б'!D1488</f>
        <v>20</v>
      </c>
      <c r="E796" s="346"/>
      <c r="F796" s="346"/>
      <c r="G796" s="346" t="s">
        <v>906</v>
      </c>
      <c r="H796" s="346"/>
      <c r="I796" s="346"/>
      <c r="J796" s="346"/>
    </row>
    <row r="797" spans="1:10" s="45" customFormat="1">
      <c r="A797" s="484"/>
      <c r="B797" s="352" t="str">
        <f>' ТЗ 2б'!B1489</f>
        <v xml:space="preserve">Кабель силовой ВБбШвнг(А)-ХЛ 5х2,5-0,66 </v>
      </c>
      <c r="C797" s="342" t="str">
        <f>' ТЗ 2б'!C1489</f>
        <v>м</v>
      </c>
      <c r="D797" s="342">
        <f>' ТЗ 2б'!D1489</f>
        <v>682</v>
      </c>
      <c r="E797" s="346"/>
      <c r="F797" s="346"/>
      <c r="G797" s="346" t="s">
        <v>906</v>
      </c>
      <c r="H797" s="346"/>
      <c r="I797" s="346"/>
      <c r="J797" s="346"/>
    </row>
    <row r="798" spans="1:10" s="45" customFormat="1">
      <c r="A798" s="485"/>
      <c r="B798" s="352" t="str">
        <f>' ТЗ 2б'!B1490</f>
        <v>Кабель силовой ВВГнг(А)-ХЛ 5х2,5-0,66</v>
      </c>
      <c r="C798" s="342" t="str">
        <f>' ТЗ 2б'!C1490</f>
        <v>м</v>
      </c>
      <c r="D798" s="342">
        <f>' ТЗ 2б'!D1490</f>
        <v>10</v>
      </c>
      <c r="E798" s="346"/>
      <c r="F798" s="346"/>
      <c r="G798" s="346" t="s">
        <v>906</v>
      </c>
      <c r="H798" s="346"/>
      <c r="I798" s="346"/>
      <c r="J798" s="346"/>
    </row>
    <row r="799" spans="1:10" s="45" customFormat="1">
      <c r="A799" s="483">
        <v>21</v>
      </c>
      <c r="B799" s="363" t="str">
        <f>' ТЗ 2б'!B1492</f>
        <v>Саморегулирующийся электрический нагревательный кабель 60BTC2-BP</v>
      </c>
      <c r="C799" s="364" t="str">
        <f>' ТЗ 2б'!C1492</f>
        <v>м</v>
      </c>
      <c r="D799" s="364">
        <f>' ТЗ 2б'!D1492</f>
        <v>132</v>
      </c>
      <c r="E799" s="346"/>
      <c r="F799" s="346"/>
      <c r="G799" s="346"/>
      <c r="H799" s="346" t="s">
        <v>906</v>
      </c>
      <c r="I799" s="346"/>
      <c r="J799" s="346"/>
    </row>
    <row r="800" spans="1:10" s="45" customFormat="1">
      <c r="A800" s="484"/>
      <c r="B800" s="363" t="str">
        <f>' ТЗ 2б'!B1493</f>
        <v>Комплект для заделки кабеля TKL</v>
      </c>
      <c r="C800" s="364" t="str">
        <f>' ТЗ 2б'!C1493</f>
        <v>компл</v>
      </c>
      <c r="D800" s="364">
        <f>' ТЗ 2б'!D1493</f>
        <v>12</v>
      </c>
      <c r="E800" s="346"/>
      <c r="F800" s="346"/>
      <c r="G800" s="346"/>
      <c r="H800" s="346" t="s">
        <v>906</v>
      </c>
      <c r="I800" s="346"/>
      <c r="J800" s="346"/>
    </row>
    <row r="801" spans="1:13" s="45" customFormat="1">
      <c r="A801" s="484"/>
      <c r="B801" s="363" t="str">
        <f>' ТЗ 2б'!B1494</f>
        <v>Лента крепежная FT/HTМ</v>
      </c>
      <c r="C801" s="364" t="str">
        <f>' ТЗ 2б'!C1494</f>
        <v>шт</v>
      </c>
      <c r="D801" s="364">
        <f>' ТЗ 2б'!D1494</f>
        <v>24</v>
      </c>
      <c r="E801" s="346"/>
      <c r="F801" s="346"/>
      <c r="G801" s="346"/>
      <c r="H801" s="346" t="s">
        <v>906</v>
      </c>
      <c r="I801" s="346"/>
      <c r="J801" s="346"/>
    </row>
    <row r="802" spans="1:13" s="45" customFormat="1">
      <c r="A802" s="485"/>
      <c r="B802" s="363" t="str">
        <f>' ТЗ 2б'!B1495</f>
        <v>Наклейка "Электрообогрев"</v>
      </c>
      <c r="C802" s="364" t="str">
        <f>' ТЗ 2б'!C1495</f>
        <v>шт</v>
      </c>
      <c r="D802" s="364">
        <f>' ТЗ 2б'!D1495</f>
        <v>36</v>
      </c>
      <c r="E802" s="346"/>
      <c r="F802" s="346"/>
      <c r="G802" s="346"/>
      <c r="H802" s="346" t="s">
        <v>906</v>
      </c>
      <c r="I802" s="346"/>
      <c r="J802" s="346"/>
    </row>
    <row r="803" spans="1:13" s="45" customFormat="1" ht="15.75">
      <c r="A803" s="406">
        <f>' ТЗ 2б'!A1535</f>
        <v>16</v>
      </c>
      <c r="B803" s="407" t="str">
        <f>' ТЗ 2б'!B1535</f>
        <v>Сети пожарной сигнализации КС №2б</v>
      </c>
      <c r="C803" s="344"/>
      <c r="D803" s="367"/>
      <c r="E803" s="346"/>
      <c r="F803" s="346"/>
      <c r="G803" s="346"/>
      <c r="H803" s="346"/>
      <c r="I803" s="346"/>
      <c r="J803" s="346"/>
    </row>
    <row r="804" spans="1:13" s="45" customFormat="1" ht="15.75">
      <c r="A804" s="425"/>
      <c r="B804" s="407" t="str">
        <f>' ТЗ 2б'!B1536</f>
        <v>скважины с 1 по 12</v>
      </c>
      <c r="C804" s="344"/>
      <c r="D804" s="367"/>
      <c r="E804" s="346"/>
      <c r="F804" s="346"/>
      <c r="G804" s="346"/>
      <c r="H804" s="346"/>
      <c r="I804" s="346"/>
      <c r="J804" s="346"/>
    </row>
    <row r="805" spans="1:13" s="45" customFormat="1">
      <c r="A805" s="483">
        <v>1</v>
      </c>
      <c r="B805" s="352" t="str">
        <f>' ТЗ 2б'!B1538</f>
        <v>Резервированный источник питания РИП-12RS</v>
      </c>
      <c r="C805" s="342" t="str">
        <f>' ТЗ 2б'!C1538</f>
        <v>шт</v>
      </c>
      <c r="D805" s="342">
        <f>' ТЗ 2б'!D1538</f>
        <v>1</v>
      </c>
      <c r="E805" s="346"/>
      <c r="F805" s="346"/>
      <c r="G805" s="346"/>
      <c r="H805" s="346" t="s">
        <v>906</v>
      </c>
      <c r="I805" s="346"/>
      <c r="J805" s="346"/>
    </row>
    <row r="806" spans="1:13" s="45" customFormat="1">
      <c r="A806" s="484"/>
      <c r="B806" s="352" t="str">
        <f>' ТЗ 2б'!B1539</f>
        <v>Блок для аккумуляторный батарей 2х17А/ч-12В</v>
      </c>
      <c r="C806" s="342" t="str">
        <f>' ТЗ 2б'!C1539</f>
        <v>шт</v>
      </c>
      <c r="D806" s="342">
        <f>' ТЗ 2б'!D1539</f>
        <v>1</v>
      </c>
      <c r="E806" s="346"/>
      <c r="F806" s="346"/>
      <c r="G806" s="346"/>
      <c r="H806" s="346" t="s">
        <v>906</v>
      </c>
      <c r="I806" s="346"/>
      <c r="J806" s="346"/>
    </row>
    <row r="807" spans="1:13" s="45" customFormat="1">
      <c r="A807" s="485"/>
      <c r="B807" s="352" t="str">
        <f>' ТЗ 2б'!B1540</f>
        <v>Аккумуляторная батарея АКБ-17А/ч 12В</v>
      </c>
      <c r="C807" s="342" t="str">
        <f>' ТЗ 2б'!C1540</f>
        <v>шт</v>
      </c>
      <c r="D807" s="342">
        <f>' ТЗ 2б'!D1540</f>
        <v>1</v>
      </c>
      <c r="E807" s="346"/>
      <c r="F807" s="346"/>
      <c r="G807" s="346"/>
      <c r="H807" s="346" t="s">
        <v>906</v>
      </c>
      <c r="I807" s="346"/>
      <c r="J807" s="346"/>
    </row>
    <row r="808" spans="1:13" s="45" customFormat="1">
      <c r="A808" s="344">
        <v>2</v>
      </c>
      <c r="B808" s="352" t="str">
        <f>' ТЗ 2б'!B1542</f>
        <v>Прибор приемно-контрольный охранно-пожарнй "Яхонт-16И"</v>
      </c>
      <c r="C808" s="342" t="str">
        <f>' ТЗ 2б'!C1542</f>
        <v>шт</v>
      </c>
      <c r="D808" s="342">
        <f>' ТЗ 2б'!D1542</f>
        <v>1</v>
      </c>
      <c r="E808" s="346"/>
      <c r="F808" s="346"/>
      <c r="G808" s="346"/>
      <c r="H808" s="346" t="s">
        <v>906</v>
      </c>
      <c r="I808" s="346"/>
      <c r="J808" s="346"/>
    </row>
    <row r="809" spans="1:13" s="45" customFormat="1" ht="30">
      <c r="A809" s="483">
        <v>3</v>
      </c>
      <c r="B809" s="352" t="str">
        <f>' ТЗ 2б'!B1544</f>
        <v xml:space="preserve">Извещатель пожарный ручной взрывозащищенный ИП535-07е-А-КВМ20 с кабельным вводом под металлорукав и козырьком </v>
      </c>
      <c r="C809" s="342" t="str">
        <f>' ТЗ 2б'!C1544</f>
        <v>шт</v>
      </c>
      <c r="D809" s="342">
        <f>' ТЗ 2б'!D1544</f>
        <v>1</v>
      </c>
      <c r="E809" s="346"/>
      <c r="F809" s="346"/>
      <c r="G809" s="346"/>
      <c r="H809" s="346" t="s">
        <v>906</v>
      </c>
      <c r="I809" s="346"/>
      <c r="J809" s="346"/>
    </row>
    <row r="810" spans="1:13" s="45" customFormat="1">
      <c r="A810" s="484"/>
      <c r="B810" s="352" t="str">
        <f>' ТЗ 2б'!B1545</f>
        <v>Козырек защитный 135*195*200</v>
      </c>
      <c r="C810" s="342" t="str">
        <f>' ТЗ 2б'!C1545</f>
        <v>шт</v>
      </c>
      <c r="D810" s="342">
        <f>' ТЗ 2б'!D1545</f>
        <v>1</v>
      </c>
      <c r="E810" s="346"/>
      <c r="F810" s="346"/>
      <c r="G810" s="346"/>
      <c r="H810" s="346" t="s">
        <v>906</v>
      </c>
      <c r="I810" s="346"/>
      <c r="J810" s="346"/>
    </row>
    <row r="811" spans="1:13" s="45" customFormat="1">
      <c r="A811" s="484"/>
      <c r="B811" s="352" t="str">
        <f>' ТЗ 2б'!B1546</f>
        <v>Полоса К106 ХЛ1 ТУ36-1434-82 L=2000мм</v>
      </c>
      <c r="C811" s="342" t="str">
        <f>' ТЗ 2б'!C1546</f>
        <v>шт</v>
      </c>
      <c r="D811" s="342">
        <f>' ТЗ 2б'!D1546</f>
        <v>2</v>
      </c>
      <c r="E811" s="346"/>
      <c r="F811" s="346"/>
      <c r="G811" s="346"/>
      <c r="H811" s="346" t="s">
        <v>906</v>
      </c>
      <c r="I811" s="346"/>
      <c r="J811" s="346"/>
    </row>
    <row r="812" spans="1:13" s="45" customFormat="1">
      <c r="A812" s="484"/>
      <c r="B812" s="352" t="str">
        <f>' ТЗ 2б'!B1547</f>
        <v>Хомут жестяной</v>
      </c>
      <c r="C812" s="342" t="str">
        <f>' ТЗ 2б'!C1547</f>
        <v>шт</v>
      </c>
      <c r="D812" s="342">
        <f>' ТЗ 2б'!D1547</f>
        <v>10</v>
      </c>
      <c r="E812" s="346"/>
      <c r="F812" s="346"/>
      <c r="G812" s="346"/>
      <c r="H812" s="346" t="s">
        <v>906</v>
      </c>
      <c r="I812" s="346"/>
      <c r="J812" s="356"/>
      <c r="K812" s="356"/>
    </row>
    <row r="813" spans="1:13" s="45" customFormat="1">
      <c r="A813" s="484"/>
      <c r="B813" s="352" t="str">
        <f>' ТЗ 2б'!B1548</f>
        <v>Профиль зетовый К239 ХЛ1 ТУ36-1434-82 L=2000мм</v>
      </c>
      <c r="C813" s="342" t="str">
        <f>' ТЗ 2б'!C1548</f>
        <v>шт</v>
      </c>
      <c r="D813" s="342">
        <f>' ТЗ 2б'!D1548</f>
        <v>1</v>
      </c>
      <c r="E813" s="346"/>
      <c r="F813" s="346"/>
      <c r="G813" s="346"/>
      <c r="H813" s="346" t="s">
        <v>906</v>
      </c>
      <c r="I813" s="346"/>
      <c r="J813" s="356"/>
      <c r="K813" s="356"/>
    </row>
    <row r="814" spans="1:13" s="45" customFormat="1">
      <c r="A814" s="485"/>
      <c r="B814" s="352" t="str">
        <f>' ТЗ 2б'!B1549</f>
        <v>Указательный знак F10 ГОСТ12.4.026-2001</v>
      </c>
      <c r="C814" s="342" t="str">
        <f>' ТЗ 2б'!C1549</f>
        <v>шт</v>
      </c>
      <c r="D814" s="342">
        <f>' ТЗ 2б'!D1549</f>
        <v>1</v>
      </c>
      <c r="E814" s="346"/>
      <c r="F814" s="346"/>
      <c r="G814" s="346"/>
      <c r="H814" s="346" t="s">
        <v>906</v>
      </c>
      <c r="I814" s="346"/>
      <c r="J814" s="346"/>
    </row>
    <row r="815" spans="1:13" s="45" customFormat="1">
      <c r="A815" s="483">
        <v>4</v>
      </c>
      <c r="B815" s="363" t="str">
        <f>' ТЗ 2б'!B1551</f>
        <v>Короб секция горизонтальная ВКП 2000х100х100</v>
      </c>
      <c r="C815" s="364" t="str">
        <f>' ТЗ 2б'!C1551</f>
        <v>шт</v>
      </c>
      <c r="D815" s="364">
        <f>' ТЗ 2б'!D1551</f>
        <v>140</v>
      </c>
      <c r="E815" s="346"/>
      <c r="F815" s="346"/>
      <c r="G815" s="346"/>
      <c r="H815" s="346" t="s">
        <v>906</v>
      </c>
      <c r="I815" s="346"/>
      <c r="J815" s="346"/>
      <c r="K815" s="346"/>
      <c r="M815" s="419"/>
    </row>
    <row r="816" spans="1:13" s="45" customFormat="1">
      <c r="A816" s="484"/>
      <c r="B816" s="363" t="str">
        <f>' ТЗ 2б'!B1552</f>
        <v>Короб секция угловая горизонтальая ВКУГ 100х100</v>
      </c>
      <c r="C816" s="364" t="str">
        <f>' ТЗ 2б'!C1552</f>
        <v>шт</v>
      </c>
      <c r="D816" s="364">
        <f>' ТЗ 2б'!D1552</f>
        <v>2</v>
      </c>
      <c r="E816" s="346"/>
      <c r="F816" s="346"/>
      <c r="G816" s="346"/>
      <c r="H816" s="346" t="s">
        <v>906</v>
      </c>
      <c r="I816" s="346"/>
      <c r="J816" s="346"/>
      <c r="K816" s="419"/>
      <c r="L816" s="419"/>
      <c r="M816" s="419"/>
    </row>
    <row r="817" spans="1:13" s="45" customFormat="1">
      <c r="A817" s="485"/>
      <c r="B817" s="363" t="str">
        <f>' ТЗ 2б'!B1553</f>
        <v>Короб секция угловая тройниковая ВКУН 100х100</v>
      </c>
      <c r="C817" s="364" t="str">
        <f>' ТЗ 2б'!C1553</f>
        <v>шт</v>
      </c>
      <c r="D817" s="364">
        <f>' ТЗ 2б'!D1553</f>
        <v>1</v>
      </c>
      <c r="E817" s="346"/>
      <c r="F817" s="346"/>
      <c r="G817" s="346"/>
      <c r="H817" s="346" t="s">
        <v>906</v>
      </c>
      <c r="I817" s="346"/>
      <c r="J817" s="346"/>
      <c r="K817" s="346"/>
      <c r="M817" s="419"/>
    </row>
    <row r="818" spans="1:13" s="45" customFormat="1">
      <c r="A818" s="344">
        <v>5</v>
      </c>
      <c r="B818" s="363" t="str">
        <f>' ТЗ 2б'!B1555</f>
        <v>Коробка зажимов взрывозащищённая КЗП4.1-20/36П</v>
      </c>
      <c r="C818" s="364" t="str">
        <f>' ТЗ 2б'!C1555</f>
        <v>шт</v>
      </c>
      <c r="D818" s="364">
        <f>' ТЗ 2б'!D1555</f>
        <v>1</v>
      </c>
      <c r="E818" s="346"/>
      <c r="F818" s="346"/>
      <c r="G818" s="346"/>
      <c r="H818" s="346" t="s">
        <v>906</v>
      </c>
      <c r="I818" s="346"/>
      <c r="J818" s="346"/>
      <c r="M818" s="419"/>
    </row>
    <row r="819" spans="1:13" s="45" customFormat="1">
      <c r="A819" s="344">
        <v>6</v>
      </c>
      <c r="B819" s="363" t="str">
        <f>' ТЗ 2б'!B1557</f>
        <v>Коробка зажимов взрывозащищённая КЗП4.1-20/12П</v>
      </c>
      <c r="C819" s="364" t="str">
        <f>' ТЗ 2б'!C1557</f>
        <v>шт</v>
      </c>
      <c r="D819" s="364">
        <f>' ТЗ 2б'!D1557</f>
        <v>1</v>
      </c>
      <c r="E819" s="346"/>
      <c r="F819" s="346"/>
      <c r="G819" s="346"/>
      <c r="H819" s="346" t="s">
        <v>906</v>
      </c>
      <c r="I819" s="346"/>
      <c r="J819" s="346"/>
    </row>
    <row r="820" spans="1:13" s="45" customFormat="1">
      <c r="A820" s="344">
        <v>7</v>
      </c>
      <c r="B820" s="348" t="str">
        <f>' ТЗ 2б'!B1559</f>
        <v>Металлорукав РЗ-Ц-Пнг-20</v>
      </c>
      <c r="C820" s="349" t="str">
        <f>' ТЗ 2б'!C1559</f>
        <v>м</v>
      </c>
      <c r="D820" s="349">
        <f>' ТЗ 2б'!D1559</f>
        <v>18</v>
      </c>
      <c r="E820" s="346"/>
      <c r="F820" s="346"/>
      <c r="G820" s="346"/>
      <c r="H820" s="346" t="s">
        <v>906</v>
      </c>
      <c r="I820" s="346"/>
      <c r="J820" s="346"/>
    </row>
    <row r="821" spans="1:13" s="45" customFormat="1" ht="30">
      <c r="A821" s="483">
        <v>8</v>
      </c>
      <c r="B821" s="363" t="str">
        <f>' ТЗ 2б'!B1561</f>
        <v>Кабель огнестойкий групповой прокладки Atctic Cab КМУВнг(А)-FRLS 2х2х0,75 ВЭ ХЛ</v>
      </c>
      <c r="C821" s="364" t="str">
        <f>' ТЗ 2б'!C1561</f>
        <v>м</v>
      </c>
      <c r="D821" s="364">
        <f>' ТЗ 2б'!D1561</f>
        <v>90</v>
      </c>
      <c r="E821" s="346"/>
      <c r="F821" s="346"/>
      <c r="G821" s="346"/>
      <c r="H821" s="346" t="s">
        <v>906</v>
      </c>
      <c r="I821" s="346"/>
      <c r="J821" s="346"/>
    </row>
    <row r="822" spans="1:13" s="45" customFormat="1" ht="30">
      <c r="A822" s="484"/>
      <c r="B822" s="363" t="str">
        <f>' ТЗ 2б'!B1562</f>
        <v>Кабель огнестойкий групповой прокладки Atctic Cab КМУВнг(А)-FRLS 3х2х0,75 ВЭ ХЛ</v>
      </c>
      <c r="C822" s="364" t="str">
        <f>' ТЗ 2б'!C1562</f>
        <v>м</v>
      </c>
      <c r="D822" s="364">
        <f>' ТЗ 2б'!D1562</f>
        <v>30</v>
      </c>
      <c r="E822" s="346"/>
      <c r="F822" s="346"/>
      <c r="G822" s="346"/>
      <c r="H822" s="346" t="s">
        <v>906</v>
      </c>
      <c r="I822" s="346"/>
      <c r="J822" s="346"/>
    </row>
    <row r="823" spans="1:13" s="45" customFormat="1" ht="30">
      <c r="A823" s="484"/>
      <c r="B823" s="363" t="str">
        <f>' ТЗ 2б'!B1563</f>
        <v>Кабель огнестойкий групповой прокладки Atctic Cab КМУВнг(А)-FRLS 4х1.5 ВЭ ХЛ</v>
      </c>
      <c r="C823" s="364" t="str">
        <f>' ТЗ 2б'!C1563</f>
        <v>м</v>
      </c>
      <c r="D823" s="364">
        <f>' ТЗ 2б'!D1563</f>
        <v>150</v>
      </c>
      <c r="E823" s="346"/>
      <c r="F823" s="346"/>
      <c r="G823" s="346"/>
      <c r="H823" s="346" t="s">
        <v>906</v>
      </c>
      <c r="I823" s="346"/>
      <c r="J823" s="346"/>
    </row>
    <row r="824" spans="1:13" s="45" customFormat="1">
      <c r="A824" s="485"/>
      <c r="B824" s="363" t="str">
        <f>' ТЗ 2б'!B1564</f>
        <v>Кабель силовой ВВГнг-FRLS 3х1.5</v>
      </c>
      <c r="C824" s="364" t="str">
        <f>' ТЗ 2б'!C1564</f>
        <v>м</v>
      </c>
      <c r="D824" s="364">
        <f>' ТЗ 2б'!D1564</f>
        <v>5</v>
      </c>
      <c r="E824" s="346"/>
      <c r="F824" s="346"/>
      <c r="G824" s="346"/>
      <c r="H824" s="346" t="s">
        <v>906</v>
      </c>
      <c r="I824" s="346"/>
      <c r="J824" s="346"/>
    </row>
    <row r="825" spans="1:13" s="45" customFormat="1" ht="15.75">
      <c r="A825" s="344"/>
      <c r="B825" s="420" t="str">
        <f>' ТЗ 2б'!B1565</f>
        <v>скважины с 13 по 24</v>
      </c>
      <c r="C825" s="349"/>
      <c r="D825" s="392"/>
      <c r="E825" s="346"/>
      <c r="F825" s="346"/>
      <c r="G825" s="346"/>
      <c r="H825" s="346"/>
      <c r="I825" s="346"/>
      <c r="J825" s="356"/>
    </row>
    <row r="826" spans="1:13" s="45" customFormat="1">
      <c r="A826" s="483">
        <v>1</v>
      </c>
      <c r="B826" s="363" t="str">
        <f>' ТЗ 2б'!B1567</f>
        <v>Резервированный источник питания РИП-12RS</v>
      </c>
      <c r="C826" s="364" t="str">
        <f>' ТЗ 2б'!C1567</f>
        <v>шт</v>
      </c>
      <c r="D826" s="364">
        <f>' ТЗ 2б'!D1567</f>
        <v>1</v>
      </c>
      <c r="E826" s="346"/>
      <c r="F826" s="346"/>
      <c r="G826" s="346"/>
      <c r="H826" s="346" t="s">
        <v>906</v>
      </c>
      <c r="I826" s="346"/>
      <c r="J826" s="346"/>
    </row>
    <row r="827" spans="1:13" s="45" customFormat="1">
      <c r="A827" s="484"/>
      <c r="B827" s="363" t="str">
        <f>' ТЗ 2б'!B1568</f>
        <v>Блок для аккумуляторный батарей 2х17А/ч-12В</v>
      </c>
      <c r="C827" s="364" t="str">
        <f>' ТЗ 2б'!C1568</f>
        <v>шт</v>
      </c>
      <c r="D827" s="364">
        <f>' ТЗ 2б'!D1568</f>
        <v>1</v>
      </c>
      <c r="E827" s="346"/>
      <c r="F827" s="346"/>
      <c r="G827" s="346"/>
      <c r="H827" s="346" t="s">
        <v>906</v>
      </c>
      <c r="I827" s="346"/>
      <c r="J827" s="356"/>
    </row>
    <row r="828" spans="1:13" s="45" customFormat="1">
      <c r="A828" s="485"/>
      <c r="B828" s="363" t="str">
        <f>' ТЗ 2б'!B1569</f>
        <v>Аккумуляторная батарея АКБ-17А/ч 12В</v>
      </c>
      <c r="C828" s="364" t="str">
        <f>' ТЗ 2б'!C1569</f>
        <v>шт</v>
      </c>
      <c r="D828" s="364">
        <f>' ТЗ 2б'!D1569</f>
        <v>1</v>
      </c>
      <c r="E828" s="346"/>
      <c r="F828" s="346"/>
      <c r="G828" s="346"/>
      <c r="H828" s="346" t="s">
        <v>906</v>
      </c>
      <c r="I828" s="346"/>
      <c r="J828" s="346"/>
    </row>
    <row r="829" spans="1:13" s="45" customFormat="1">
      <c r="A829" s="344">
        <v>2</v>
      </c>
      <c r="B829" s="363" t="str">
        <f>' ТЗ 2б'!B1571</f>
        <v>Прибор приемно-контрольный охранно-пожарнй "Яхонт-16И"</v>
      </c>
      <c r="C829" s="364" t="str">
        <f>' ТЗ 2б'!C1571</f>
        <v>шт</v>
      </c>
      <c r="D829" s="364">
        <f>' ТЗ 2б'!D1571</f>
        <v>1</v>
      </c>
      <c r="E829" s="346"/>
      <c r="F829" s="346"/>
      <c r="G829" s="346"/>
      <c r="H829" s="346" t="s">
        <v>906</v>
      </c>
      <c r="I829" s="346"/>
      <c r="J829" s="346"/>
    </row>
    <row r="830" spans="1:13" s="45" customFormat="1" ht="30">
      <c r="A830" s="483">
        <v>3</v>
      </c>
      <c r="B830" s="363" t="str">
        <f>' ТЗ 2б'!B1573</f>
        <v xml:space="preserve">Извещатель пожарный ручной взрывозащищенный ИП535-07е-А-КВМ20 с кабельным вводом под металлорукав и козырьком </v>
      </c>
      <c r="C830" s="364" t="str">
        <f>' ТЗ 2б'!C1573</f>
        <v>шт</v>
      </c>
      <c r="D830" s="364">
        <f>' ТЗ 2б'!D1573</f>
        <v>1</v>
      </c>
      <c r="E830" s="346"/>
      <c r="F830" s="346"/>
      <c r="G830" s="346"/>
      <c r="H830" s="346" t="s">
        <v>906</v>
      </c>
      <c r="I830" s="346"/>
      <c r="J830" s="346"/>
    </row>
    <row r="831" spans="1:13" s="45" customFormat="1">
      <c r="A831" s="484"/>
      <c r="B831" s="363" t="str">
        <f>' ТЗ 2б'!B1574</f>
        <v>Козырек защитный 135*195*200</v>
      </c>
      <c r="C831" s="364" t="str">
        <f>' ТЗ 2б'!C1574</f>
        <v>шт</v>
      </c>
      <c r="D831" s="364">
        <f>' ТЗ 2б'!D1574</f>
        <v>1</v>
      </c>
      <c r="E831" s="346"/>
      <c r="F831" s="346"/>
      <c r="G831" s="346"/>
      <c r="H831" s="346" t="s">
        <v>906</v>
      </c>
      <c r="I831" s="346"/>
      <c r="J831" s="346"/>
    </row>
    <row r="832" spans="1:13" s="45" customFormat="1">
      <c r="A832" s="484"/>
      <c r="B832" s="363" t="str">
        <f>' ТЗ 2б'!B1575</f>
        <v>Полоса К106 ХЛ1 ТУ36-1434-82 L=2000мм</v>
      </c>
      <c r="C832" s="364" t="str">
        <f>' ТЗ 2б'!C1575</f>
        <v>шт</v>
      </c>
      <c r="D832" s="364">
        <f>' ТЗ 2б'!D1575</f>
        <v>2</v>
      </c>
      <c r="E832" s="346"/>
      <c r="F832" s="346"/>
      <c r="G832" s="346"/>
      <c r="H832" s="346" t="s">
        <v>906</v>
      </c>
      <c r="I832" s="346"/>
      <c r="J832" s="346"/>
    </row>
    <row r="833" spans="1:12" s="45" customFormat="1">
      <c r="A833" s="484"/>
      <c r="B833" s="363" t="str">
        <f>' ТЗ 2б'!B1576</f>
        <v>Хомут жестяной</v>
      </c>
      <c r="C833" s="364" t="str">
        <f>' ТЗ 2б'!C1576</f>
        <v>шт</v>
      </c>
      <c r="D833" s="364">
        <f>' ТЗ 2б'!D1576</f>
        <v>10</v>
      </c>
      <c r="E833" s="346"/>
      <c r="F833" s="346"/>
      <c r="G833" s="346"/>
      <c r="H833" s="346" t="s">
        <v>906</v>
      </c>
      <c r="I833" s="346"/>
      <c r="J833" s="346"/>
    </row>
    <row r="834" spans="1:12" s="45" customFormat="1">
      <c r="A834" s="484"/>
      <c r="B834" s="363" t="str">
        <f>' ТЗ 2б'!B1577</f>
        <v>Профиль зетовый К239 ХЛ1 ТУ36-1434-82 L=2000мм</v>
      </c>
      <c r="C834" s="364" t="str">
        <f>' ТЗ 2б'!C1577</f>
        <v>шт</v>
      </c>
      <c r="D834" s="364">
        <f>' ТЗ 2б'!D1577</f>
        <v>1</v>
      </c>
      <c r="E834" s="346"/>
      <c r="F834" s="346"/>
      <c r="G834" s="346"/>
      <c r="H834" s="346" t="s">
        <v>906</v>
      </c>
      <c r="I834" s="346"/>
      <c r="J834" s="346"/>
      <c r="K834" s="419"/>
    </row>
    <row r="835" spans="1:12" s="45" customFormat="1">
      <c r="A835" s="485"/>
      <c r="B835" s="363" t="str">
        <f>' ТЗ 2б'!B1578</f>
        <v>Указательный знак F10 ГОСТ12.4.026-2001</v>
      </c>
      <c r="C835" s="364" t="str">
        <f>' ТЗ 2б'!C1578</f>
        <v>шт</v>
      </c>
      <c r="D835" s="364">
        <f>' ТЗ 2б'!D1578</f>
        <v>1</v>
      </c>
      <c r="E835" s="346"/>
      <c r="F835" s="346"/>
      <c r="G835" s="346"/>
      <c r="H835" s="346" t="s">
        <v>906</v>
      </c>
      <c r="I835" s="346"/>
      <c r="J835" s="346"/>
    </row>
    <row r="836" spans="1:12" s="45" customFormat="1">
      <c r="A836" s="483">
        <v>4</v>
      </c>
      <c r="B836" s="363" t="str">
        <f>' ТЗ 2б'!B1580</f>
        <v>Короб секция горизонтальная ВКП 2000х100х100</v>
      </c>
      <c r="C836" s="364" t="str">
        <f>' ТЗ 2б'!C1580</f>
        <v>шт</v>
      </c>
      <c r="D836" s="364">
        <f>' ТЗ 2б'!D1580</f>
        <v>140</v>
      </c>
      <c r="E836" s="346"/>
      <c r="F836" s="346"/>
      <c r="G836" s="346"/>
      <c r="H836" s="346" t="s">
        <v>906</v>
      </c>
      <c r="I836" s="346"/>
      <c r="J836" s="346"/>
      <c r="K836" s="346"/>
    </row>
    <row r="837" spans="1:12" s="45" customFormat="1">
      <c r="A837" s="484"/>
      <c r="B837" s="363" t="str">
        <f>' ТЗ 2б'!B1581</f>
        <v>Короб секция угловая горизонтальая ВКУГ 100х100</v>
      </c>
      <c r="C837" s="364" t="str">
        <f>' ТЗ 2б'!C1581</f>
        <v>шт</v>
      </c>
      <c r="D837" s="364">
        <f>' ТЗ 2б'!D1581</f>
        <v>2</v>
      </c>
      <c r="E837" s="346"/>
      <c r="F837" s="346"/>
      <c r="G837" s="346"/>
      <c r="H837" s="346" t="s">
        <v>906</v>
      </c>
      <c r="I837" s="346"/>
      <c r="J837" s="346"/>
    </row>
    <row r="838" spans="1:12" s="45" customFormat="1">
      <c r="A838" s="485"/>
      <c r="B838" s="363" t="str">
        <f>' ТЗ 2б'!B1582</f>
        <v>Короб секция угловая тройниковая ВКУН 100х100</v>
      </c>
      <c r="C838" s="364" t="str">
        <f>' ТЗ 2б'!C1582</f>
        <v>шт</v>
      </c>
      <c r="D838" s="364">
        <f>' ТЗ 2б'!D1582</f>
        <v>1</v>
      </c>
      <c r="E838" s="346"/>
      <c r="F838" s="346"/>
      <c r="G838" s="346"/>
      <c r="H838" s="346" t="s">
        <v>906</v>
      </c>
      <c r="I838" s="346"/>
      <c r="J838" s="346"/>
    </row>
    <row r="839" spans="1:12" s="45" customFormat="1">
      <c r="A839" s="344">
        <v>5</v>
      </c>
      <c r="B839" s="363" t="str">
        <f>' ТЗ 2б'!B1584</f>
        <v>Коробка зажимов взрывозащищённая КЗП4.1-20/36П</v>
      </c>
      <c r="C839" s="364" t="str">
        <f>' ТЗ 2б'!C1584</f>
        <v>шт</v>
      </c>
      <c r="D839" s="364">
        <f>' ТЗ 2б'!D1584</f>
        <v>1</v>
      </c>
      <c r="E839" s="346"/>
      <c r="F839" s="346"/>
      <c r="G839" s="346"/>
      <c r="H839" s="346" t="s">
        <v>906</v>
      </c>
      <c r="I839" s="346"/>
      <c r="J839" s="346"/>
    </row>
    <row r="840" spans="1:12" s="45" customFormat="1">
      <c r="A840" s="344">
        <v>6</v>
      </c>
      <c r="B840" s="363" t="str">
        <f>' ТЗ 2б'!B1586</f>
        <v>Коробка зажимов взрывозащищённая КЗП4.1-20/12П</v>
      </c>
      <c r="C840" s="364" t="str">
        <f>' ТЗ 2б'!C1586</f>
        <v>шт</v>
      </c>
      <c r="D840" s="364">
        <f>' ТЗ 2б'!D1586</f>
        <v>1</v>
      </c>
      <c r="E840" s="346"/>
      <c r="F840" s="346"/>
      <c r="G840" s="346"/>
      <c r="H840" s="346" t="s">
        <v>906</v>
      </c>
      <c r="I840" s="346"/>
      <c r="J840" s="346"/>
    </row>
    <row r="841" spans="1:12" s="45" customFormat="1">
      <c r="A841" s="344">
        <v>7</v>
      </c>
      <c r="B841" s="348" t="str">
        <f>' ТЗ 2б'!B1588</f>
        <v>Металлорукав РЗ-Ц-Пнг-20</v>
      </c>
      <c r="C841" s="349" t="str">
        <f>' ТЗ 2б'!C1588</f>
        <v>м</v>
      </c>
      <c r="D841" s="349">
        <f>' ТЗ 2б'!D1588</f>
        <v>18</v>
      </c>
      <c r="E841" s="347"/>
      <c r="F841" s="347"/>
      <c r="G841" s="346"/>
      <c r="H841" s="346" t="s">
        <v>906</v>
      </c>
      <c r="I841" s="347"/>
      <c r="J841" s="347"/>
    </row>
    <row r="842" spans="1:12" s="45" customFormat="1" ht="30">
      <c r="A842" s="483">
        <v>8</v>
      </c>
      <c r="B842" s="341" t="str">
        <f>' ТЗ 2б'!B1590</f>
        <v>Кабель огнестойкий групповой прокладки Atctic Cab КМУВнг(А)-FRLS 2х2х0,75 ВЭ ХЛ</v>
      </c>
      <c r="C842" s="342" t="str">
        <f>' ТЗ 2б'!C1590</f>
        <v>м</v>
      </c>
      <c r="D842" s="342">
        <f>' ТЗ 2б'!D1590</f>
        <v>90</v>
      </c>
      <c r="E842" s="346"/>
      <c r="F842" s="346"/>
      <c r="G842" s="346"/>
      <c r="H842" s="346" t="s">
        <v>906</v>
      </c>
      <c r="I842" s="346"/>
      <c r="J842" s="346"/>
      <c r="K842" s="346"/>
    </row>
    <row r="843" spans="1:12" s="45" customFormat="1" ht="30">
      <c r="A843" s="484"/>
      <c r="B843" s="341" t="str">
        <f>' ТЗ 2б'!B1591</f>
        <v>Кабель огнестойкий групповой прокладки Atctic Cab КМУВнг(А)-FRLS 3х2х0,75 ВЭ ХЛ</v>
      </c>
      <c r="C843" s="342" t="str">
        <f>' ТЗ 2б'!C1591</f>
        <v>м</v>
      </c>
      <c r="D843" s="342">
        <f>' ТЗ 2б'!D1591</f>
        <v>30</v>
      </c>
      <c r="E843" s="347"/>
      <c r="F843" s="347"/>
      <c r="G843" s="346"/>
      <c r="H843" s="346" t="s">
        <v>906</v>
      </c>
      <c r="I843" s="346"/>
      <c r="J843" s="347"/>
      <c r="K843" s="399"/>
      <c r="L843" s="426"/>
    </row>
    <row r="844" spans="1:12" s="45" customFormat="1" ht="30">
      <c r="A844" s="484"/>
      <c r="B844" s="341" t="str">
        <f>' ТЗ 2б'!B1592</f>
        <v>Кабель огнестойкий групповой прокладки Atctic Cab КМУВнг(А)-FRLS 4х1.5 ВЭ ХЛ</v>
      </c>
      <c r="C844" s="342" t="str">
        <f>' ТЗ 2б'!C1592</f>
        <v>м</v>
      </c>
      <c r="D844" s="342">
        <f>' ТЗ 2б'!D1592</f>
        <v>150</v>
      </c>
      <c r="E844" s="346"/>
      <c r="F844" s="346"/>
      <c r="G844" s="346"/>
      <c r="H844" s="346" t="s">
        <v>906</v>
      </c>
      <c r="I844" s="346"/>
      <c r="J844" s="346"/>
      <c r="K844" s="346"/>
    </row>
    <row r="845" spans="1:12" s="45" customFormat="1">
      <c r="A845" s="485"/>
      <c r="B845" s="341" t="str">
        <f>' ТЗ 2б'!B1593</f>
        <v>Кабель силовой ВВГнг-FRLS 3х1.5</v>
      </c>
      <c r="C845" s="342" t="str">
        <f>' ТЗ 2б'!C1593</f>
        <v>м</v>
      </c>
      <c r="D845" s="342">
        <f>' ТЗ 2б'!D1593</f>
        <v>5</v>
      </c>
      <c r="E845" s="346"/>
      <c r="F845" s="346"/>
      <c r="G845" s="346"/>
      <c r="H845" s="346" t="s">
        <v>906</v>
      </c>
      <c r="I845" s="346"/>
      <c r="J845" s="346"/>
    </row>
    <row r="846" spans="1:12" ht="15.75">
      <c r="A846" s="340">
        <f>' ТЗ 2б'!A1594</f>
        <v>17</v>
      </c>
      <c r="B846" s="343" t="str">
        <f>' ТЗ 2б'!B1594</f>
        <v>Сети КИПиА КС №2б</v>
      </c>
      <c r="C846" s="349"/>
      <c r="D846" s="392"/>
      <c r="E846" s="346"/>
      <c r="F846" s="346"/>
      <c r="G846" s="346"/>
      <c r="H846" s="346"/>
      <c r="I846" s="346"/>
      <c r="J846" s="346"/>
    </row>
    <row r="847" spans="1:12" ht="15.75">
      <c r="A847" s="344"/>
      <c r="B847" s="420" t="str">
        <f>' ТЗ 2б'!B1595</f>
        <v>скважины с 1 по 12</v>
      </c>
      <c r="C847" s="349"/>
      <c r="D847" s="392"/>
      <c r="E847" s="346"/>
      <c r="F847" s="346"/>
      <c r="G847" s="346"/>
      <c r="H847" s="346"/>
      <c r="I847" s="346"/>
      <c r="J847" s="346"/>
    </row>
    <row r="848" spans="1:12">
      <c r="A848" s="344">
        <v>1</v>
      </c>
      <c r="B848" s="345" t="str">
        <f>' ТЗ 2б'!B1597</f>
        <v>Измерительный преобразователь давления РС-28</v>
      </c>
      <c r="C848" s="346" t="str">
        <f>' ТЗ 2б'!C1597</f>
        <v>шт</v>
      </c>
      <c r="D848" s="346">
        <f>' ТЗ 2б'!D1597</f>
        <v>25</v>
      </c>
      <c r="E848" s="347"/>
      <c r="F848" s="347"/>
      <c r="G848" s="346" t="s">
        <v>906</v>
      </c>
      <c r="H848" s="346"/>
      <c r="I848" s="346"/>
      <c r="J848" s="347"/>
      <c r="K848" s="427"/>
    </row>
    <row r="849" spans="1:12">
      <c r="A849" s="344">
        <v>2</v>
      </c>
      <c r="B849" s="363" t="str">
        <f>' ТЗ 2б'!B1599</f>
        <v>Преобразователь уровня магнитный поплавковый ПМП-062</v>
      </c>
      <c r="C849" s="364" t="str">
        <f>' ТЗ 2б'!C1599</f>
        <v>шт</v>
      </c>
      <c r="D849" s="364">
        <f>' ТЗ 2б'!D1599</f>
        <v>1</v>
      </c>
      <c r="E849" s="346"/>
      <c r="F849" s="346"/>
      <c r="G849" s="346" t="s">
        <v>906</v>
      </c>
      <c r="H849" s="346"/>
      <c r="I849" s="346"/>
      <c r="J849" s="346"/>
    </row>
    <row r="850" spans="1:12">
      <c r="A850" s="344">
        <v>3</v>
      </c>
      <c r="B850" s="352" t="str">
        <f>' ТЗ 2б'!B1601</f>
        <v>Индикатор тока ИТ-2</v>
      </c>
      <c r="C850" s="342" t="str">
        <f>' ТЗ 2б'!C1601</f>
        <v>шт</v>
      </c>
      <c r="D850" s="342">
        <f>' ТЗ 2б'!D1601</f>
        <v>12</v>
      </c>
      <c r="E850" s="346"/>
      <c r="F850" s="346"/>
      <c r="G850" s="346"/>
      <c r="H850" s="346" t="s">
        <v>906</v>
      </c>
      <c r="I850" s="346"/>
      <c r="J850" s="346"/>
      <c r="K850" s="428"/>
    </row>
    <row r="851" spans="1:12">
      <c r="A851" s="344">
        <v>4</v>
      </c>
      <c r="B851" s="363" t="str">
        <f>' ТЗ 2б'!B1603</f>
        <v>Пост аварийной сигнализации ВС-3-2СФ-24В</v>
      </c>
      <c r="C851" s="364" t="str">
        <f>' ТЗ 2б'!C1603</f>
        <v>шт</v>
      </c>
      <c r="D851" s="364">
        <f>' ТЗ 2б'!D1603</f>
        <v>1</v>
      </c>
      <c r="E851" s="346"/>
      <c r="F851" s="346"/>
      <c r="G851" s="346"/>
      <c r="H851" s="346" t="s">
        <v>906</v>
      </c>
      <c r="I851" s="346"/>
      <c r="J851" s="346"/>
    </row>
    <row r="852" spans="1:12">
      <c r="A852" s="344">
        <v>5</v>
      </c>
      <c r="B852" s="363" t="str">
        <f>' ТЗ 2б'!B1605</f>
        <v xml:space="preserve">Пост управления взрывозащищенный кнопочный ПВК-25 ХЛ1 </v>
      </c>
      <c r="C852" s="364" t="str">
        <f>' ТЗ 2б'!C1605</f>
        <v>шт</v>
      </c>
      <c r="D852" s="364">
        <f>' ТЗ 2б'!D1605</f>
        <v>1</v>
      </c>
      <c r="E852" s="346"/>
      <c r="F852" s="346"/>
      <c r="G852" s="346"/>
      <c r="H852" s="346" t="s">
        <v>906</v>
      </c>
      <c r="I852" s="346"/>
      <c r="J852" s="346"/>
    </row>
    <row r="853" spans="1:12" ht="60">
      <c r="A853" s="344">
        <v>6</v>
      </c>
      <c r="B853" s="363" t="str">
        <f>' ТЗ 2б'!B1607</f>
        <v>Газосигнализатор автономный взрывозащищенный ГСМ-05-01 3/2/А-0-0-3
в комплекте поставки:
блок детекторный - 1 шт
блок сигнализатора - 1 шт</v>
      </c>
      <c r="C853" s="364" t="str">
        <f>' ТЗ 2б'!C1607</f>
        <v>компл</v>
      </c>
      <c r="D853" s="364">
        <f>' ТЗ 2б'!D1607</f>
        <v>1</v>
      </c>
      <c r="E853" s="346"/>
      <c r="F853" s="346"/>
      <c r="G853" s="346"/>
      <c r="H853" s="346" t="s">
        <v>906</v>
      </c>
      <c r="I853" s="346"/>
      <c r="J853" s="346"/>
    </row>
    <row r="854" spans="1:12" ht="63.75">
      <c r="A854" s="483">
        <v>7</v>
      </c>
      <c r="B854" s="363" t="str">
        <f>' ТЗ 2б'!B1609</f>
        <v>Труба 20х2,8</v>
      </c>
      <c r="C854" s="364" t="str">
        <f>' ТЗ 2б'!C1609</f>
        <v>м</v>
      </c>
      <c r="D854" s="364">
        <f>' ТЗ 2б'!D1609</f>
        <v>1</v>
      </c>
      <c r="E854" s="346"/>
      <c r="F854" s="346"/>
      <c r="G854" s="346" t="s">
        <v>906</v>
      </c>
      <c r="H854" s="346"/>
      <c r="I854" s="356" t="s">
        <v>930</v>
      </c>
      <c r="J854" s="346"/>
    </row>
    <row r="855" spans="1:12">
      <c r="A855" s="484"/>
      <c r="B855" s="363" t="str">
        <f>' ТЗ 2б'!B1610</f>
        <v>Муфта 20</v>
      </c>
      <c r="C855" s="364" t="str">
        <f>' ТЗ 2б'!C1610</f>
        <v>шт</v>
      </c>
      <c r="D855" s="364">
        <f>' ТЗ 2б'!D1610</f>
        <v>2</v>
      </c>
      <c r="E855" s="346"/>
      <c r="F855" s="346"/>
      <c r="G855" s="346"/>
      <c r="H855" s="346" t="s">
        <v>906</v>
      </c>
      <c r="I855" s="346"/>
      <c r="J855" s="346"/>
      <c r="K855" s="394"/>
      <c r="L855" s="395"/>
    </row>
    <row r="856" spans="1:12">
      <c r="A856" s="484"/>
      <c r="B856" s="363" t="str">
        <f>' ТЗ 2б'!B1611</f>
        <v>Контрагайка 20</v>
      </c>
      <c r="C856" s="364" t="str">
        <f>' ТЗ 2б'!C1611</f>
        <v>шт</v>
      </c>
      <c r="D856" s="364">
        <f>' ТЗ 2б'!D1611</f>
        <v>1</v>
      </c>
      <c r="E856" s="346"/>
      <c r="F856" s="346"/>
      <c r="G856" s="346"/>
      <c r="H856" s="346" t="s">
        <v>906</v>
      </c>
      <c r="I856" s="346"/>
      <c r="J856" s="346"/>
    </row>
    <row r="857" spans="1:12">
      <c r="A857" s="485"/>
      <c r="B857" s="363" t="str">
        <f>' ТЗ 2б'!B1612</f>
        <v>Кронштейн Лист 3</v>
      </c>
      <c r="C857" s="364" t="str">
        <f>' ТЗ 2б'!C1612</f>
        <v>тн</v>
      </c>
      <c r="D857" s="364">
        <f>' ТЗ 2б'!D1612</f>
        <v>2E-3</v>
      </c>
      <c r="E857" s="346"/>
      <c r="F857" s="346"/>
      <c r="G857" s="346"/>
      <c r="H857" s="346" t="s">
        <v>906</v>
      </c>
      <c r="I857" s="346"/>
      <c r="J857" s="346"/>
    </row>
    <row r="858" spans="1:12" ht="45">
      <c r="A858" s="344">
        <v>8</v>
      </c>
      <c r="B858" s="363" t="str">
        <f>' ТЗ 2б'!B1614</f>
        <v>Коробка зажимов МТР310-(-50+40)125 8х20A2FFC1RAC050(A) 1x25A2FFC1RAC180(В)-8х20A2FFC1RAC050(С)-1x25A2FFC1RAC180(D)- 2,5x56(B)</v>
      </c>
      <c r="C858" s="364" t="str">
        <f>' ТЗ 2б'!C1614</f>
        <v>шт</v>
      </c>
      <c r="D858" s="364">
        <f>' ТЗ 2б'!D1614</f>
        <v>1</v>
      </c>
      <c r="E858" s="346"/>
      <c r="F858" s="346"/>
      <c r="G858" s="346"/>
      <c r="H858" s="346" t="s">
        <v>906</v>
      </c>
      <c r="I858" s="346"/>
      <c r="J858" s="346"/>
    </row>
    <row r="859" spans="1:12" ht="75">
      <c r="A859" s="344">
        <v>9</v>
      </c>
      <c r="B859" s="363" t="str">
        <f>' ТЗ 2б'!B1616</f>
        <v>Кабельный ввод взрывозащищенный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v>
      </c>
      <c r="C859" s="364" t="str">
        <f>' ТЗ 2б'!C1616</f>
        <v>шт</v>
      </c>
      <c r="D859" s="364">
        <f>' ТЗ 2б'!D1616</f>
        <v>26</v>
      </c>
      <c r="E859" s="346"/>
      <c r="F859" s="346"/>
      <c r="G859" s="346"/>
      <c r="H859" s="346" t="s">
        <v>906</v>
      </c>
      <c r="I859" s="346"/>
      <c r="J859" s="346"/>
    </row>
    <row r="860" spans="1:12" ht="75">
      <c r="A860" s="344">
        <v>10</v>
      </c>
      <c r="B860" s="363" t="str">
        <f>' ТЗ 2б'!B1618</f>
        <v>Кабельный ввод взрывозащищенный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v>
      </c>
      <c r="C860" s="364" t="str">
        <f>' ТЗ 2б'!C1618</f>
        <v>шт</v>
      </c>
      <c r="D860" s="364">
        <f>' ТЗ 2б'!D1618</f>
        <v>3</v>
      </c>
      <c r="E860" s="346"/>
      <c r="F860" s="346"/>
      <c r="G860" s="346"/>
      <c r="H860" s="346" t="s">
        <v>906</v>
      </c>
      <c r="I860" s="346"/>
      <c r="J860" s="346"/>
    </row>
    <row r="861" spans="1:12">
      <c r="A861" s="483">
        <v>11</v>
      </c>
      <c r="B861" s="345" t="str">
        <f>' ТЗ 2б'!B1620</f>
        <v>Короб секция горизонтальная ВКП 2000х200х200</v>
      </c>
      <c r="C861" s="346" t="str">
        <f>' ТЗ 2б'!C1620</f>
        <v>шт</v>
      </c>
      <c r="D861" s="346">
        <f>' ТЗ 2б'!D1620</f>
        <v>130</v>
      </c>
      <c r="E861" s="346"/>
      <c r="F861" s="346"/>
      <c r="G861" s="346"/>
      <c r="H861" s="346" t="s">
        <v>906</v>
      </c>
      <c r="I861" s="346"/>
      <c r="J861" s="346"/>
    </row>
    <row r="862" spans="1:12">
      <c r="A862" s="484"/>
      <c r="B862" s="345" t="str">
        <f>' ТЗ 2б'!B1621</f>
        <v>Короб секция угловая вертикальная вниз ВКУН 200х200</v>
      </c>
      <c r="C862" s="346" t="str">
        <f>' ТЗ 2б'!C1621</f>
        <v>шт</v>
      </c>
      <c r="D862" s="346">
        <f>' ТЗ 2б'!D1621</f>
        <v>2</v>
      </c>
      <c r="E862" s="346"/>
      <c r="F862" s="346"/>
      <c r="G862" s="346"/>
      <c r="H862" s="346" t="s">
        <v>906</v>
      </c>
      <c r="I862" s="346"/>
      <c r="J862" s="346"/>
    </row>
    <row r="863" spans="1:12">
      <c r="A863" s="484"/>
      <c r="B863" s="345" t="str">
        <f>' ТЗ 2б'!B1622</f>
        <v>Короб секция тройниковая горизонтальая ВКТ 200х200</v>
      </c>
      <c r="C863" s="346" t="str">
        <f>' ТЗ 2б'!C1622</f>
        <v>шт</v>
      </c>
      <c r="D863" s="346">
        <f>' ТЗ 2б'!D1622</f>
        <v>2</v>
      </c>
      <c r="E863" s="346"/>
      <c r="F863" s="346"/>
      <c r="G863" s="346"/>
      <c r="H863" s="346" t="s">
        <v>906</v>
      </c>
      <c r="I863" s="346"/>
      <c r="J863" s="346"/>
    </row>
    <row r="864" spans="1:12">
      <c r="A864" s="485"/>
      <c r="B864" s="345" t="str">
        <f>' ТЗ 2б'!B1623</f>
        <v>Короб секция угловая горизонтальная ВКУГ 200х200</v>
      </c>
      <c r="C864" s="346" t="str">
        <f>' ТЗ 2б'!C1623</f>
        <v>шт</v>
      </c>
      <c r="D864" s="346">
        <f>' ТЗ 2б'!D1623</f>
        <v>2</v>
      </c>
      <c r="E864" s="346"/>
      <c r="F864" s="346"/>
      <c r="G864" s="346"/>
      <c r="H864" s="346" t="s">
        <v>906</v>
      </c>
      <c r="I864" s="346"/>
      <c r="J864" s="346"/>
    </row>
    <row r="865" spans="1:10">
      <c r="A865" s="480">
        <v>12</v>
      </c>
      <c r="B865" s="352" t="str">
        <f>' ТЗ 2б'!B1625</f>
        <v>Короб секция горизонтальная , ВКП 2000х100х100 L=2000 мм</v>
      </c>
      <c r="C865" s="342" t="str">
        <f>' ТЗ 2б'!C1625</f>
        <v>шт</v>
      </c>
      <c r="D865" s="342">
        <f>' ТЗ 2б'!D1625</f>
        <v>50</v>
      </c>
      <c r="E865" s="347"/>
      <c r="F865" s="347"/>
      <c r="G865" s="346"/>
      <c r="H865" s="346" t="s">
        <v>906</v>
      </c>
      <c r="I865" s="347"/>
      <c r="J865" s="347"/>
    </row>
    <row r="866" spans="1:10">
      <c r="A866" s="481"/>
      <c r="B866" s="352" t="str">
        <f>' ТЗ 2б'!B1626</f>
        <v>Короб секция тройниковая ВКТ 100х100</v>
      </c>
      <c r="C866" s="342" t="str">
        <f>' ТЗ 2б'!C1626</f>
        <v>шт</v>
      </c>
      <c r="D866" s="342">
        <f>' ТЗ 2б'!D1626</f>
        <v>3</v>
      </c>
      <c r="E866" s="347"/>
      <c r="F866" s="347"/>
      <c r="G866" s="346"/>
      <c r="H866" s="346" t="s">
        <v>906</v>
      </c>
      <c r="I866" s="347"/>
      <c r="J866" s="347"/>
    </row>
    <row r="867" spans="1:10">
      <c r="A867" s="482"/>
      <c r="B867" s="352" t="str">
        <f>' ТЗ 2б'!B1627</f>
        <v>Короб секция угловая горизонтальая ВКУГ 100х100</v>
      </c>
      <c r="C867" s="342" t="str">
        <f>' ТЗ 2б'!C1627</f>
        <v>шт</v>
      </c>
      <c r="D867" s="342">
        <f>' ТЗ 2б'!D1627</f>
        <v>3</v>
      </c>
      <c r="E867" s="347"/>
      <c r="F867" s="347"/>
      <c r="G867" s="346"/>
      <c r="H867" s="346" t="s">
        <v>906</v>
      </c>
      <c r="I867" s="347"/>
      <c r="J867" s="347"/>
    </row>
    <row r="868" spans="1:10">
      <c r="A868" s="361">
        <v>13</v>
      </c>
      <c r="B868" s="345" t="str">
        <f>' ТЗ 2б'!B1629</f>
        <v>Металлорукав МРПИ нг-20</v>
      </c>
      <c r="C868" s="346" t="str">
        <f>' ТЗ 2б'!C1629</f>
        <v>м</v>
      </c>
      <c r="D868" s="346">
        <f>' ТЗ 2б'!D1629</f>
        <v>102</v>
      </c>
      <c r="E868" s="347"/>
      <c r="F868" s="347"/>
      <c r="G868" s="346"/>
      <c r="H868" s="346" t="s">
        <v>906</v>
      </c>
      <c r="I868" s="347"/>
      <c r="J868" s="347"/>
    </row>
    <row r="869" spans="1:10">
      <c r="A869" s="361">
        <v>14</v>
      </c>
      <c r="B869" s="345" t="str">
        <f>' ТЗ 2б'!B1631</f>
        <v>Металлорукав МРПИ нг-25</v>
      </c>
      <c r="C869" s="346" t="str">
        <f>' ТЗ 2б'!C1631</f>
        <v>м</v>
      </c>
      <c r="D869" s="346">
        <f>' ТЗ 2б'!D1631</f>
        <v>19</v>
      </c>
      <c r="E869" s="347"/>
      <c r="F869" s="347"/>
      <c r="G869" s="346"/>
      <c r="H869" s="346" t="s">
        <v>906</v>
      </c>
      <c r="I869" s="347"/>
      <c r="J869" s="347"/>
    </row>
    <row r="870" spans="1:10">
      <c r="A870" s="480">
        <v>15</v>
      </c>
      <c r="B870" s="345" t="str">
        <f>' ТЗ 2б'!B1633</f>
        <v>Кабель контрольный КВВГЭнг(А)-LS-ХЛ 4х1,0</v>
      </c>
      <c r="C870" s="346" t="str">
        <f>' ТЗ 2б'!C1633</f>
        <v>м</v>
      </c>
      <c r="D870" s="346">
        <f>' ТЗ 2б'!D1633</f>
        <v>150</v>
      </c>
      <c r="E870" s="347"/>
      <c r="F870" s="347"/>
      <c r="G870" s="346" t="s">
        <v>906</v>
      </c>
      <c r="H870" s="346"/>
      <c r="I870" s="347"/>
      <c r="J870" s="347"/>
    </row>
    <row r="871" spans="1:10">
      <c r="A871" s="481"/>
      <c r="B871" s="345" t="str">
        <f>' ТЗ 2б'!B1634</f>
        <v>Кабель контрольный КВВГЭнг(А)-LS-ХЛ 4х1,5</v>
      </c>
      <c r="C871" s="346" t="str">
        <f>' ТЗ 2б'!C1634</f>
        <v>м</v>
      </c>
      <c r="D871" s="346">
        <f>' ТЗ 2б'!D1634</f>
        <v>480</v>
      </c>
      <c r="E871" s="347"/>
      <c r="F871" s="347"/>
      <c r="G871" s="346" t="s">
        <v>906</v>
      </c>
      <c r="H871" s="346"/>
      <c r="I871" s="347"/>
      <c r="J871" s="347"/>
    </row>
    <row r="872" spans="1:10">
      <c r="A872" s="481"/>
      <c r="B872" s="345" t="str">
        <f>' ТЗ 2б'!B1635</f>
        <v>Кабель контрольный КВВГЭнг(А)-LS-ХЛ 5х1,5</v>
      </c>
      <c r="C872" s="346" t="str">
        <f>' ТЗ 2б'!C1635</f>
        <v>м</v>
      </c>
      <c r="D872" s="346">
        <f>' ТЗ 2б'!D1635</f>
        <v>420</v>
      </c>
      <c r="E872" s="347"/>
      <c r="F872" s="347"/>
      <c r="G872" s="346" t="s">
        <v>906</v>
      </c>
      <c r="H872" s="346"/>
      <c r="I872" s="347"/>
      <c r="J872" s="347"/>
    </row>
    <row r="873" spans="1:10">
      <c r="A873" s="481"/>
      <c r="B873" s="345" t="str">
        <f>' ТЗ 2б'!B1636</f>
        <v xml:space="preserve">Кабель контрольный КВВГЭнг(А)-LS-ХЛ 10х1,5 </v>
      </c>
      <c r="C873" s="346" t="str">
        <f>' ТЗ 2б'!C1636</f>
        <v>м</v>
      </c>
      <c r="D873" s="346">
        <f>' ТЗ 2б'!D1636</f>
        <v>60</v>
      </c>
      <c r="E873" s="347"/>
      <c r="F873" s="347"/>
      <c r="G873" s="346" t="s">
        <v>906</v>
      </c>
      <c r="H873" s="346"/>
      <c r="I873" s="347"/>
      <c r="J873" s="347"/>
    </row>
    <row r="874" spans="1:10">
      <c r="A874" s="481"/>
      <c r="B874" s="345" t="str">
        <f>' ТЗ 2б'!B1637</f>
        <v>Кабель контрольный КВВГЭнг(А)-LS-ХЛ 14х1,5</v>
      </c>
      <c r="C874" s="346" t="str">
        <f>' ТЗ 2б'!C1637</f>
        <v>м</v>
      </c>
      <c r="D874" s="346">
        <f>' ТЗ 2б'!D1637</f>
        <v>60</v>
      </c>
      <c r="E874" s="346"/>
      <c r="F874" s="346"/>
      <c r="G874" s="346" t="s">
        <v>906</v>
      </c>
      <c r="H874" s="346"/>
      <c r="I874" s="346"/>
      <c r="J874" s="346"/>
    </row>
    <row r="875" spans="1:10">
      <c r="A875" s="481"/>
      <c r="B875" s="345" t="str">
        <f>' ТЗ 2б'!B1638</f>
        <v>Кабель контрольный КВВГЭнг(А)-LS-ХЛ 15х1,5</v>
      </c>
      <c r="C875" s="346" t="str">
        <f>' ТЗ 2б'!C1638</f>
        <v>м</v>
      </c>
      <c r="D875" s="346">
        <f>' ТЗ 2б'!D1638</f>
        <v>60</v>
      </c>
      <c r="E875" s="346"/>
      <c r="F875" s="346"/>
      <c r="G875" s="346" t="s">
        <v>906</v>
      </c>
      <c r="H875" s="346"/>
      <c r="I875" s="346"/>
      <c r="J875" s="346"/>
    </row>
    <row r="876" spans="1:10">
      <c r="A876" s="481"/>
      <c r="B876" s="345" t="str">
        <f>' ТЗ 2б'!B1639</f>
        <v>Кабель для промышленного интерфейса КВИПнг(А)-LS 2х2х0,78 ВЭ ХЛ</v>
      </c>
      <c r="C876" s="346" t="str">
        <f>' ТЗ 2б'!C1639</f>
        <v>м</v>
      </c>
      <c r="D876" s="346">
        <f>' ТЗ 2б'!D1639</f>
        <v>350</v>
      </c>
      <c r="E876" s="346"/>
      <c r="F876" s="346"/>
      <c r="G876" s="346" t="s">
        <v>906</v>
      </c>
      <c r="H876" s="346"/>
      <c r="I876" s="346"/>
      <c r="J876" s="346"/>
    </row>
    <row r="877" spans="1:10">
      <c r="A877" s="481"/>
      <c r="B877" s="345" t="str">
        <f>' ТЗ 2б'!B1640</f>
        <v>Кабель для промышленного интерфейса КВИПнг(А)-LS 3х2х1,5 ВЭ ХЛ</v>
      </c>
      <c r="C877" s="346" t="str">
        <f>' ТЗ 2б'!C1640</f>
        <v>м</v>
      </c>
      <c r="D877" s="346">
        <f>' ТЗ 2б'!D1640</f>
        <v>180</v>
      </c>
      <c r="E877" s="346"/>
      <c r="F877" s="346"/>
      <c r="G877" s="346" t="s">
        <v>906</v>
      </c>
      <c r="H877" s="346"/>
      <c r="I877" s="346"/>
      <c r="J877" s="346"/>
    </row>
    <row r="878" spans="1:10">
      <c r="A878" s="482"/>
      <c r="B878" s="345" t="str">
        <f>' ТЗ 2б'!B1641</f>
        <v>Кабель для промышленного интерфейса КВИПнг(А)-LS 5х2х1,5 ВЭ ХЛ</v>
      </c>
      <c r="C878" s="346" t="str">
        <f>' ТЗ 2б'!C1641</f>
        <v>м</v>
      </c>
      <c r="D878" s="346">
        <f>' ТЗ 2б'!D1641</f>
        <v>60</v>
      </c>
      <c r="E878" s="346"/>
      <c r="F878" s="346"/>
      <c r="G878" s="346" t="s">
        <v>906</v>
      </c>
      <c r="H878" s="346"/>
      <c r="I878" s="346"/>
      <c r="J878" s="346"/>
    </row>
    <row r="879" spans="1:10">
      <c r="A879" s="361">
        <v>16</v>
      </c>
      <c r="B879" s="352" t="str">
        <f>' ТЗ 2б'!B1643</f>
        <v>Провод ПВЗ 1х4,0</v>
      </c>
      <c r="C879" s="342" t="str">
        <f>' ТЗ 2б'!C1643</f>
        <v>м</v>
      </c>
      <c r="D879" s="342">
        <f>' ТЗ 2б'!D1643</f>
        <v>30</v>
      </c>
      <c r="E879" s="346"/>
      <c r="F879" s="346"/>
      <c r="G879" s="346"/>
      <c r="H879" s="346" t="s">
        <v>906</v>
      </c>
      <c r="I879" s="346"/>
      <c r="J879" s="346"/>
    </row>
    <row r="880" spans="1:10" ht="15.75">
      <c r="A880" s="361"/>
      <c r="B880" s="413" t="str">
        <f>' ТЗ 2б'!B1644</f>
        <v>скважины с 13 по 24</v>
      </c>
      <c r="C880" s="349"/>
      <c r="D880" s="367"/>
      <c r="E880" s="347"/>
      <c r="F880" s="347"/>
      <c r="G880" s="346"/>
      <c r="H880" s="346"/>
      <c r="I880" s="347"/>
      <c r="J880" s="347"/>
    </row>
    <row r="881" spans="1:11">
      <c r="A881" s="361">
        <v>1</v>
      </c>
      <c r="B881" s="345" t="str">
        <f>' ТЗ 2б'!B1646</f>
        <v>Измерительный преобразователь давления РС-28</v>
      </c>
      <c r="C881" s="346" t="str">
        <f>' ТЗ 2б'!C1646</f>
        <v>шт</v>
      </c>
      <c r="D881" s="346">
        <f>' ТЗ 2б'!D1646</f>
        <v>25</v>
      </c>
      <c r="E881" s="347"/>
      <c r="F881" s="347"/>
      <c r="G881" s="346" t="s">
        <v>906</v>
      </c>
      <c r="H881" s="346"/>
      <c r="I881" s="347"/>
      <c r="J881" s="347"/>
    </row>
    <row r="882" spans="1:11">
      <c r="A882" s="361">
        <v>2</v>
      </c>
      <c r="B882" s="352" t="str">
        <f>' ТЗ 2б'!B1648</f>
        <v>Преобразователь уровня магнитный поплавковый ПМП-062</v>
      </c>
      <c r="C882" s="342" t="str">
        <f>' ТЗ 2б'!C1648</f>
        <v>шт</v>
      </c>
      <c r="D882" s="342">
        <f>' ТЗ 2б'!D1648</f>
        <v>1</v>
      </c>
      <c r="E882" s="346"/>
      <c r="F882" s="346"/>
      <c r="G882" s="346" t="s">
        <v>906</v>
      </c>
      <c r="H882" s="346"/>
      <c r="I882" s="346"/>
      <c r="J882" s="346"/>
    </row>
    <row r="883" spans="1:11">
      <c r="A883" s="361">
        <v>3</v>
      </c>
      <c r="B883" s="352" t="str">
        <f>' ТЗ 2б'!B1650</f>
        <v>Индикатор тока ИТ-2</v>
      </c>
      <c r="C883" s="342" t="str">
        <f>' ТЗ 2б'!C1650</f>
        <v>шт</v>
      </c>
      <c r="D883" s="342">
        <f>' ТЗ 2б'!D1650</f>
        <v>12</v>
      </c>
      <c r="E883" s="347"/>
      <c r="F883" s="347"/>
      <c r="G883" s="346"/>
      <c r="H883" s="346" t="s">
        <v>906</v>
      </c>
      <c r="I883" s="347"/>
      <c r="J883" s="347"/>
    </row>
    <row r="884" spans="1:11">
      <c r="A884" s="361">
        <v>4</v>
      </c>
      <c r="B884" s="352" t="str">
        <f>' ТЗ 2б'!B1652</f>
        <v>Пост аварийной сигнализации ВС-3-2СФ-24В</v>
      </c>
      <c r="C884" s="342" t="str">
        <f>' ТЗ 2б'!C1652</f>
        <v>шт</v>
      </c>
      <c r="D884" s="342">
        <f>' ТЗ 2б'!D1652</f>
        <v>1</v>
      </c>
      <c r="E884" s="346"/>
      <c r="F884" s="346"/>
      <c r="G884" s="346"/>
      <c r="H884" s="346" t="s">
        <v>906</v>
      </c>
      <c r="I884" s="346"/>
      <c r="J884" s="346"/>
      <c r="K884" s="346"/>
    </row>
    <row r="885" spans="1:11">
      <c r="A885" s="361">
        <v>5</v>
      </c>
      <c r="B885" s="352" t="str">
        <f>' ТЗ 2б'!B1654</f>
        <v xml:space="preserve">Пост управления взрывозащищенный кнопочный ПВК-25 ХЛ1 </v>
      </c>
      <c r="C885" s="342" t="str">
        <f>' ТЗ 2б'!C1654</f>
        <v>шт</v>
      </c>
      <c r="D885" s="342">
        <f>' ТЗ 2б'!D1654</f>
        <v>1</v>
      </c>
      <c r="E885" s="346"/>
      <c r="F885" s="346"/>
      <c r="G885" s="346"/>
      <c r="H885" s="346" t="s">
        <v>906</v>
      </c>
      <c r="I885" s="346"/>
      <c r="J885" s="346"/>
    </row>
    <row r="886" spans="1:11" ht="60">
      <c r="A886" s="361">
        <v>6</v>
      </c>
      <c r="B886" s="352" t="str">
        <f>' ТЗ 2б'!B1656</f>
        <v>Газосигнализатор автономный взрывозащищенный ГСМ-05-01 3/2/А-0-0-3
в комплекте поставки:
блок детекторный - 1 шт
блок сигнализатора - 1 шт</v>
      </c>
      <c r="C886" s="342" t="str">
        <f>' ТЗ 2б'!C1656</f>
        <v>компл</v>
      </c>
      <c r="D886" s="342">
        <f>' ТЗ 2б'!D1656</f>
        <v>1</v>
      </c>
      <c r="E886" s="346"/>
      <c r="F886" s="346"/>
      <c r="G886" s="346"/>
      <c r="H886" s="346" t="s">
        <v>906</v>
      </c>
      <c r="I886" s="346"/>
      <c r="J886" s="346"/>
    </row>
    <row r="887" spans="1:11" ht="63.75">
      <c r="A887" s="480">
        <v>7</v>
      </c>
      <c r="B887" s="352" t="str">
        <f>' ТЗ 2б'!B1658</f>
        <v>Труба 20х2,8</v>
      </c>
      <c r="C887" s="342" t="str">
        <f>' ТЗ 2б'!C1658</f>
        <v>м</v>
      </c>
      <c r="D887" s="342">
        <f>' ТЗ 2б'!D1658</f>
        <v>1</v>
      </c>
      <c r="E887" s="347"/>
      <c r="F887" s="347"/>
      <c r="G887" s="346" t="s">
        <v>906</v>
      </c>
      <c r="H887" s="346"/>
      <c r="I887" s="356" t="s">
        <v>930</v>
      </c>
      <c r="J887" s="347"/>
    </row>
    <row r="888" spans="1:11">
      <c r="A888" s="481"/>
      <c r="B888" s="352" t="str">
        <f>' ТЗ 2б'!B1659</f>
        <v>Муфта 20</v>
      </c>
      <c r="C888" s="342" t="str">
        <f>' ТЗ 2б'!C1659</f>
        <v>шт</v>
      </c>
      <c r="D888" s="342">
        <f>' ТЗ 2б'!D1659</f>
        <v>2</v>
      </c>
      <c r="E888" s="347"/>
      <c r="F888" s="347"/>
      <c r="G888" s="346"/>
      <c r="H888" s="346" t="s">
        <v>906</v>
      </c>
      <c r="I888" s="347"/>
      <c r="J888" s="347"/>
    </row>
    <row r="889" spans="1:11">
      <c r="A889" s="481"/>
      <c r="B889" s="352" t="str">
        <f>' ТЗ 2б'!B1660</f>
        <v>Контрагайка 20</v>
      </c>
      <c r="C889" s="342" t="str">
        <f>' ТЗ 2б'!C1660</f>
        <v>шт</v>
      </c>
      <c r="D889" s="342">
        <f>' ТЗ 2б'!D1660</f>
        <v>1</v>
      </c>
      <c r="E889" s="347"/>
      <c r="F889" s="347"/>
      <c r="G889" s="346"/>
      <c r="H889" s="346" t="s">
        <v>906</v>
      </c>
      <c r="I889" s="347"/>
      <c r="J889" s="347"/>
    </row>
    <row r="890" spans="1:11">
      <c r="A890" s="482"/>
      <c r="B890" s="352" t="str">
        <f>' ТЗ 2б'!B1661</f>
        <v>Кронштейн Лист 3</v>
      </c>
      <c r="C890" s="342" t="str">
        <f>' ТЗ 2б'!C1661</f>
        <v>тн</v>
      </c>
      <c r="D890" s="342">
        <f>' ТЗ 2б'!D1661</f>
        <v>2E-3</v>
      </c>
      <c r="E890" s="347"/>
      <c r="F890" s="347"/>
      <c r="G890" s="346"/>
      <c r="H890" s="346" t="s">
        <v>906</v>
      </c>
      <c r="I890" s="347"/>
      <c r="J890" s="347"/>
    </row>
    <row r="891" spans="1:11" ht="45">
      <c r="A891" s="361">
        <v>8</v>
      </c>
      <c r="B891" s="352" t="str">
        <f>' ТЗ 2б'!B1663</f>
        <v>Коробка зажимов МТР310-(-50+40)125 8х20A2FFC1RAC050(A) 1x25A2FFC1RAC180(В)-8х20A2FFC1RAC050(С)-1x25A2FFC1RAC180(D)- 2,5x56(B)</v>
      </c>
      <c r="C891" s="342" t="str">
        <f>' ТЗ 2б'!C1663</f>
        <v>шт</v>
      </c>
      <c r="D891" s="342">
        <f>' ТЗ 2б'!D1663</f>
        <v>1</v>
      </c>
      <c r="E891" s="347"/>
      <c r="F891" s="347"/>
      <c r="G891" s="346"/>
      <c r="H891" s="346" t="s">
        <v>906</v>
      </c>
      <c r="I891" s="347"/>
      <c r="J891" s="347"/>
    </row>
    <row r="892" spans="1:11" ht="75">
      <c r="A892" s="361">
        <v>9</v>
      </c>
      <c r="B892" s="352" t="str">
        <f>' ТЗ 2б'!B1665</f>
        <v>Кабельный ввод взрывозащищенный КНВМ2М-20 1ExdIICGb/1ExeIIGb/0ExiaIICGa/2ExnRIIGc IP66 под небронированный кабель (d=11-17мм) с возможностью присоединения металлорукава Ду=20мм, резьба М25х1.5, никелированная латунь. В комплекте: кольцо заземления, уплотнительное кольцо.</v>
      </c>
      <c r="C892" s="342" t="str">
        <f>' ТЗ 2б'!C1665</f>
        <v>шт</v>
      </c>
      <c r="D892" s="342">
        <f>' ТЗ 2б'!D1665</f>
        <v>26</v>
      </c>
      <c r="E892" s="346"/>
      <c r="F892" s="346"/>
      <c r="G892" s="346"/>
      <c r="H892" s="346" t="s">
        <v>906</v>
      </c>
      <c r="I892" s="346"/>
      <c r="J892" s="346"/>
    </row>
    <row r="893" spans="1:11" ht="75">
      <c r="A893" s="361">
        <v>10</v>
      </c>
      <c r="B893" s="352" t="str">
        <f>' ТЗ 2б'!B1667</f>
        <v>Кабельный ввод взрывозащищенный КНВМ3М-25 1ExdIICGb/1ExeIIGb/0ExiaIICGa/2ExnRIIGc IP66/67/68 под небронированный кабель (d=17-22мм) с возможностью присоединения металлорукава Ду=25мм, резьба М32х1.5, никелированная латунь. В комплекте: кольцо заземления, уплотнительное кольцо.</v>
      </c>
      <c r="C893" s="342" t="str">
        <f>' ТЗ 2б'!C1667</f>
        <v>шт</v>
      </c>
      <c r="D893" s="342">
        <f>' ТЗ 2б'!D1667</f>
        <v>3</v>
      </c>
      <c r="E893" s="346"/>
      <c r="F893" s="346"/>
      <c r="G893" s="346"/>
      <c r="H893" s="346" t="s">
        <v>906</v>
      </c>
      <c r="I893" s="346"/>
      <c r="J893" s="346"/>
    </row>
    <row r="894" spans="1:11">
      <c r="A894" s="480">
        <v>11</v>
      </c>
      <c r="B894" s="345" t="str">
        <f>' ТЗ 2б'!B1669</f>
        <v>Короб секция горизонтальная ВКП 2000х200х200</v>
      </c>
      <c r="C894" s="346" t="str">
        <f>' ТЗ 2б'!C1669</f>
        <v>шт</v>
      </c>
      <c r="D894" s="346">
        <f>' ТЗ 2б'!D1669</f>
        <v>130</v>
      </c>
      <c r="E894" s="346"/>
      <c r="F894" s="346"/>
      <c r="G894" s="346"/>
      <c r="H894" s="346" t="s">
        <v>906</v>
      </c>
      <c r="I894" s="346"/>
      <c r="J894" s="346"/>
    </row>
    <row r="895" spans="1:11">
      <c r="A895" s="481"/>
      <c r="B895" s="345" t="str">
        <f>' ТЗ 2б'!B1670</f>
        <v>Короб секция угловая вертикальная вниз ВКУН 200х200</v>
      </c>
      <c r="C895" s="346" t="str">
        <f>' ТЗ 2б'!C1670</f>
        <v>шт</v>
      </c>
      <c r="D895" s="346">
        <f>' ТЗ 2б'!D1670</f>
        <v>2</v>
      </c>
      <c r="E895" s="346"/>
      <c r="F895" s="346"/>
      <c r="G895" s="346"/>
      <c r="H895" s="346" t="s">
        <v>906</v>
      </c>
      <c r="I895" s="346"/>
      <c r="J895" s="346"/>
      <c r="K895" s="346"/>
    </row>
    <row r="896" spans="1:11">
      <c r="A896" s="481"/>
      <c r="B896" s="345" t="str">
        <f>' ТЗ 2б'!B1671</f>
        <v>Короб секция тройниковая горизонтальая ВКТ 200х200</v>
      </c>
      <c r="C896" s="346" t="str">
        <f>' ТЗ 2б'!C1671</f>
        <v>шт</v>
      </c>
      <c r="D896" s="346">
        <f>' ТЗ 2б'!D1671</f>
        <v>2</v>
      </c>
      <c r="E896" s="347"/>
      <c r="F896" s="347"/>
      <c r="G896" s="346"/>
      <c r="H896" s="346" t="s">
        <v>906</v>
      </c>
      <c r="I896" s="347"/>
      <c r="J896" s="347"/>
    </row>
    <row r="897" spans="1:10">
      <c r="A897" s="482"/>
      <c r="B897" s="345" t="str">
        <f>' ТЗ 2б'!B1672</f>
        <v>Короб секция угловая горизонтальная ВКУГ 200х200</v>
      </c>
      <c r="C897" s="346" t="str">
        <f>' ТЗ 2б'!C1672</f>
        <v>шт</v>
      </c>
      <c r="D897" s="346">
        <f>' ТЗ 2б'!D1672</f>
        <v>2</v>
      </c>
      <c r="E897" s="347"/>
      <c r="F897" s="347"/>
      <c r="G897" s="346"/>
      <c r="H897" s="346" t="s">
        <v>906</v>
      </c>
      <c r="I897" s="347"/>
      <c r="J897" s="347"/>
    </row>
    <row r="898" spans="1:10">
      <c r="A898" s="480">
        <v>12</v>
      </c>
      <c r="B898" s="352" t="str">
        <f>' ТЗ 2б'!B1674</f>
        <v>Короб секция горизонтальная , ВКП 2000х100х100 L=2000 мм</v>
      </c>
      <c r="C898" s="342" t="str">
        <f>' ТЗ 2б'!C1674</f>
        <v>шт</v>
      </c>
      <c r="D898" s="342">
        <f>' ТЗ 2б'!D1674</f>
        <v>50</v>
      </c>
      <c r="E898" s="347"/>
      <c r="F898" s="347"/>
      <c r="G898" s="346"/>
      <c r="H898" s="346" t="s">
        <v>906</v>
      </c>
      <c r="I898" s="347"/>
      <c r="J898" s="347"/>
    </row>
    <row r="899" spans="1:10">
      <c r="A899" s="481"/>
      <c r="B899" s="352" t="str">
        <f>' ТЗ 2б'!B1675</f>
        <v>Короб секция тройниковая ВКТ 100х100</v>
      </c>
      <c r="C899" s="342" t="str">
        <f>' ТЗ 2б'!C1675</f>
        <v>шт</v>
      </c>
      <c r="D899" s="342">
        <f>' ТЗ 2б'!D1675</f>
        <v>3</v>
      </c>
      <c r="E899" s="347"/>
      <c r="F899" s="347"/>
      <c r="G899" s="346"/>
      <c r="H899" s="346" t="s">
        <v>906</v>
      </c>
      <c r="I899" s="347"/>
      <c r="J899" s="347"/>
    </row>
    <row r="900" spans="1:10">
      <c r="A900" s="482"/>
      <c r="B900" s="352" t="str">
        <f>' ТЗ 2б'!B1676</f>
        <v>Короб секция угловая горизонтальая ВКУГ 100х100</v>
      </c>
      <c r="C900" s="342" t="str">
        <f>' ТЗ 2б'!C1676</f>
        <v>шт</v>
      </c>
      <c r="D900" s="342">
        <f>' ТЗ 2б'!D1676</f>
        <v>3</v>
      </c>
      <c r="E900" s="347"/>
      <c r="F900" s="347"/>
      <c r="G900" s="346"/>
      <c r="H900" s="346" t="s">
        <v>906</v>
      </c>
      <c r="I900" s="347"/>
      <c r="J900" s="347"/>
    </row>
    <row r="901" spans="1:10">
      <c r="A901" s="361">
        <v>13</v>
      </c>
      <c r="B901" s="345" t="str">
        <f>' ТЗ 2б'!B1678</f>
        <v>Металлорукав МРПИ нг-20</v>
      </c>
      <c r="C901" s="346" t="str">
        <f>' ТЗ 2б'!C1678</f>
        <v>м</v>
      </c>
      <c r="D901" s="346">
        <f>' ТЗ 2б'!D1678</f>
        <v>102</v>
      </c>
      <c r="E901" s="346"/>
      <c r="F901" s="346"/>
      <c r="G901" s="346"/>
      <c r="H901" s="346" t="s">
        <v>906</v>
      </c>
      <c r="I901" s="346"/>
      <c r="J901" s="346"/>
    </row>
    <row r="902" spans="1:10">
      <c r="A902" s="361">
        <v>14</v>
      </c>
      <c r="B902" s="345" t="str">
        <f>' ТЗ 2б'!B1680</f>
        <v>Металлорукав МРПИ нг-25</v>
      </c>
      <c r="C902" s="346" t="str">
        <f>' ТЗ 2б'!C1680</f>
        <v>м</v>
      </c>
      <c r="D902" s="346">
        <f>' ТЗ 2б'!D1680</f>
        <v>19</v>
      </c>
      <c r="E902" s="346"/>
      <c r="F902" s="346"/>
      <c r="G902" s="346"/>
      <c r="H902" s="346" t="s">
        <v>906</v>
      </c>
      <c r="I902" s="346"/>
      <c r="J902" s="346"/>
    </row>
    <row r="903" spans="1:10">
      <c r="A903" s="480">
        <v>15</v>
      </c>
      <c r="B903" s="345" t="str">
        <f>' ТЗ 2б'!B1682</f>
        <v>Кабель контрольный КВВГЭнг(А)-LS-ХЛ 4х1,0</v>
      </c>
      <c r="C903" s="346" t="str">
        <f>' ТЗ 2б'!C1682</f>
        <v>м</v>
      </c>
      <c r="D903" s="346">
        <f>' ТЗ 2б'!D1682</f>
        <v>150</v>
      </c>
      <c r="E903" s="346"/>
      <c r="F903" s="346"/>
      <c r="G903" s="346" t="s">
        <v>906</v>
      </c>
      <c r="H903" s="346"/>
      <c r="I903" s="346"/>
      <c r="J903" s="346"/>
    </row>
    <row r="904" spans="1:10">
      <c r="A904" s="481"/>
      <c r="B904" s="345" t="str">
        <f>' ТЗ 2б'!B1683</f>
        <v>Кабель контрольный КВВГЭнг(А)-LS-ХЛ 4х1,5</v>
      </c>
      <c r="C904" s="346" t="str">
        <f>' ТЗ 2б'!C1683</f>
        <v>м</v>
      </c>
      <c r="D904" s="346">
        <f>' ТЗ 2б'!D1683</f>
        <v>480</v>
      </c>
      <c r="E904" s="346"/>
      <c r="F904" s="346"/>
      <c r="G904" s="346" t="s">
        <v>906</v>
      </c>
      <c r="H904" s="346"/>
      <c r="I904" s="346"/>
      <c r="J904" s="346"/>
    </row>
    <row r="905" spans="1:10">
      <c r="A905" s="481"/>
      <c r="B905" s="345" t="str">
        <f>' ТЗ 2б'!B1684</f>
        <v>Кабель контрольный КВВГЭнг(А)-LS-ХЛ 5х1,5</v>
      </c>
      <c r="C905" s="346" t="str">
        <f>' ТЗ 2б'!C1684</f>
        <v>м</v>
      </c>
      <c r="D905" s="346">
        <f>' ТЗ 2б'!D1684</f>
        <v>420</v>
      </c>
      <c r="E905" s="346"/>
      <c r="F905" s="346"/>
      <c r="G905" s="346" t="s">
        <v>906</v>
      </c>
      <c r="H905" s="346"/>
      <c r="I905" s="346"/>
      <c r="J905" s="346"/>
    </row>
    <row r="906" spans="1:10">
      <c r="A906" s="481"/>
      <c r="B906" s="345" t="str">
        <f>' ТЗ 2б'!B1685</f>
        <v xml:space="preserve">Кабель контрольный КВВГЭнг(А)-LS-ХЛ 10х1,5 </v>
      </c>
      <c r="C906" s="346" t="str">
        <f>' ТЗ 2б'!C1685</f>
        <v>м</v>
      </c>
      <c r="D906" s="346">
        <f>' ТЗ 2б'!D1685</f>
        <v>60</v>
      </c>
      <c r="E906" s="347"/>
      <c r="F906" s="347"/>
      <c r="G906" s="346" t="s">
        <v>906</v>
      </c>
      <c r="H906" s="346"/>
      <c r="I906" s="347"/>
      <c r="J906" s="347"/>
    </row>
    <row r="907" spans="1:10">
      <c r="A907" s="481"/>
      <c r="B907" s="345" t="str">
        <f>' ТЗ 2б'!B1686</f>
        <v>Кабель контрольный КВВГЭнг(А)-LS-ХЛ 14х1,5</v>
      </c>
      <c r="C907" s="346" t="str">
        <f>' ТЗ 2б'!C1686</f>
        <v>м</v>
      </c>
      <c r="D907" s="346">
        <f>' ТЗ 2б'!D1686</f>
        <v>60</v>
      </c>
      <c r="E907" s="347"/>
      <c r="F907" s="347"/>
      <c r="G907" s="346" t="s">
        <v>906</v>
      </c>
      <c r="H907" s="346"/>
      <c r="I907" s="347"/>
      <c r="J907" s="347"/>
    </row>
    <row r="908" spans="1:10">
      <c r="A908" s="481"/>
      <c r="B908" s="345" t="str">
        <f>' ТЗ 2б'!B1687</f>
        <v>Кабель контрольный КВВГЭнг(А)-LS-ХЛ 15х1,5</v>
      </c>
      <c r="C908" s="346" t="str">
        <f>' ТЗ 2б'!C1687</f>
        <v>м</v>
      </c>
      <c r="D908" s="346">
        <f>' ТЗ 2б'!D1687</f>
        <v>60</v>
      </c>
      <c r="E908" s="346"/>
      <c r="F908" s="346"/>
      <c r="G908" s="346" t="s">
        <v>906</v>
      </c>
      <c r="H908" s="346"/>
      <c r="I908" s="346"/>
      <c r="J908" s="346"/>
    </row>
    <row r="909" spans="1:10">
      <c r="A909" s="481"/>
      <c r="B909" s="345" t="str">
        <f>' ТЗ 2б'!B1688</f>
        <v>Кабель для промышленного интерфейса КВИПнг(А)-LS 2х2х0,78 ВЭ ХЛ</v>
      </c>
      <c r="C909" s="346" t="str">
        <f>' ТЗ 2б'!C1688</f>
        <v>м</v>
      </c>
      <c r="D909" s="346">
        <f>' ТЗ 2б'!D1688</f>
        <v>350</v>
      </c>
      <c r="E909" s="346"/>
      <c r="F909" s="346"/>
      <c r="G909" s="346" t="s">
        <v>906</v>
      </c>
      <c r="H909" s="346"/>
      <c r="I909" s="346"/>
      <c r="J909" s="346"/>
    </row>
    <row r="910" spans="1:10">
      <c r="A910" s="481"/>
      <c r="B910" s="345" t="str">
        <f>' ТЗ 2б'!B1689</f>
        <v>Кабель для промышленного интерфейса КВИПнг(А)-LS 3х2х1,5 ВЭ ХЛ</v>
      </c>
      <c r="C910" s="346" t="str">
        <f>' ТЗ 2б'!C1689</f>
        <v>м</v>
      </c>
      <c r="D910" s="346">
        <f>' ТЗ 2б'!D1689</f>
        <v>180</v>
      </c>
      <c r="E910" s="346"/>
      <c r="F910" s="346"/>
      <c r="G910" s="346" t="s">
        <v>906</v>
      </c>
      <c r="H910" s="346"/>
      <c r="I910" s="346"/>
      <c r="J910" s="346"/>
    </row>
    <row r="911" spans="1:10">
      <c r="A911" s="482"/>
      <c r="B911" s="345" t="str">
        <f>' ТЗ 2б'!B1690</f>
        <v>Кабель для промышленного интерфейса КВИПнг(А)-LS 5х2х1,5 ВЭ ХЛ</v>
      </c>
      <c r="C911" s="346" t="str">
        <f>' ТЗ 2б'!C1690</f>
        <v>м</v>
      </c>
      <c r="D911" s="346">
        <f>' ТЗ 2б'!D1690</f>
        <v>60</v>
      </c>
      <c r="E911" s="346"/>
      <c r="F911" s="346"/>
      <c r="G911" s="346" t="s">
        <v>906</v>
      </c>
      <c r="H911" s="346"/>
      <c r="I911" s="346"/>
      <c r="J911" s="346"/>
    </row>
    <row r="912" spans="1:10">
      <c r="A912" s="361">
        <v>16</v>
      </c>
      <c r="B912" s="352" t="str">
        <f>' ТЗ 2б'!B1692</f>
        <v>Провод ПВЗ 1х4,0</v>
      </c>
      <c r="C912" s="342" t="str">
        <f>' ТЗ 2б'!C1692</f>
        <v>м</v>
      </c>
      <c r="D912" s="342">
        <f>' ТЗ 2б'!D1692</f>
        <v>30</v>
      </c>
      <c r="E912" s="347"/>
      <c r="F912" s="347"/>
      <c r="G912" s="346"/>
      <c r="H912" s="346" t="s">
        <v>906</v>
      </c>
      <c r="I912" s="347"/>
      <c r="J912" s="347"/>
    </row>
    <row r="913" spans="1:11" ht="15.75">
      <c r="A913" s="406">
        <f>' ТЗ 2б'!A1693</f>
        <v>18</v>
      </c>
      <c r="B913" s="429" t="str">
        <f>' ТЗ 2б'!B1693</f>
        <v>Сети связи КС №2б</v>
      </c>
      <c r="C913" s="349"/>
      <c r="D913" s="367"/>
      <c r="E913" s="347"/>
      <c r="F913" s="347"/>
      <c r="G913" s="346"/>
      <c r="H913" s="346"/>
      <c r="I913" s="347"/>
      <c r="J913" s="347"/>
    </row>
    <row r="914" spans="1:11" ht="15.75">
      <c r="A914" s="416"/>
      <c r="B914" s="429" t="str">
        <f>' ТЗ 2б'!B1694</f>
        <v>скважины с 1 по 12</v>
      </c>
      <c r="C914" s="349"/>
      <c r="D914" s="367"/>
      <c r="E914" s="347"/>
      <c r="F914" s="347"/>
      <c r="G914" s="346"/>
      <c r="H914" s="346"/>
      <c r="I914" s="347"/>
      <c r="J914" s="347"/>
      <c r="K914" s="95"/>
    </row>
    <row r="915" spans="1:11">
      <c r="A915" s="361">
        <v>1</v>
      </c>
      <c r="B915" s="352" t="str">
        <f>' ТЗ 2б'!B1696</f>
        <v>Абонентский терминал E6-ST25/10800ct</v>
      </c>
      <c r="C915" s="342" t="str">
        <f>' ТЗ 2б'!C1696</f>
        <v>шт</v>
      </c>
      <c r="D915" s="342">
        <f>' ТЗ 2б'!D1696</f>
        <v>1</v>
      </c>
      <c r="E915" s="347"/>
      <c r="F915" s="347"/>
      <c r="G915" s="346"/>
      <c r="H915" s="346" t="s">
        <v>906</v>
      </c>
      <c r="I915" s="347"/>
      <c r="J915" s="347"/>
    </row>
    <row r="916" spans="1:11" ht="222.75" customHeight="1">
      <c r="A916" s="361">
        <v>2</v>
      </c>
      <c r="B916" s="352" t="str">
        <f>' ТЗ 2б'!B1698</f>
        <v>Шкаф телекоммуникационный напольный ШТК-Э-18.6.6-13АА, 18U (600 × 600) дверь стекло - 1 шт; 
Модуль вентиляторный, 2 вентилятора с терморегулятором R-FAN-2T - 1 шт;
Вертикальный кабельный органайзер в шкаф, ширина 150 мм 18U ВКО-М-18.150 - 1 шт; Пигтейл LC/UPC SM (0.9) 1m OS2 SM PVC (OFNR) 2.0mm - 1 шт.; Гильза термоусаживаемая КДЗС-6030 - 1 шт; Блок розеток DK 7240.210 - 1шт; Модульный автоматический выключатель двухполюсный In=8A, Ii=(3-5)In, характеристика В, BM63-2XB8 - 1шт
Панель заземления горизонтальная/вертикальная 19" 500 мм, ПЗ-19-500.200А - 1 шт;
омплект щеточного ввода в шкаф, универсальный, КВ-Щ-55.420А - 1 шт.; Модуль SFP оптический SFG-L01-I - 1 шт.; Оптический кросс FOC-FDX20-PP-LCD6-MM - 1 шт.; 1m (3ft) LC UPC - LC UPC Оптический Патч-корд OS2 SM PVC (OFNR) 2.0mm - 5 шт.; Гильза термоусаживаемая КДЗС-6030 - 1 упак</v>
      </c>
      <c r="C916" s="342" t="str">
        <f>' ТЗ 2б'!C1698</f>
        <v>компл</v>
      </c>
      <c r="D916" s="342">
        <f>' ТЗ 2б'!D1698</f>
        <v>1</v>
      </c>
      <c r="E916" s="347"/>
      <c r="F916" s="347"/>
      <c r="G916" s="346"/>
      <c r="H916" s="346" t="s">
        <v>906</v>
      </c>
      <c r="I916" s="347"/>
      <c r="J916" s="347"/>
      <c r="K916" s="95"/>
    </row>
    <row r="917" spans="1:11">
      <c r="A917" s="361">
        <v>3</v>
      </c>
      <c r="B917" s="363" t="str">
        <f>' ТЗ 2б'!B1700</f>
        <v>Блок грозозащиты внешнего исполнения AUX-ODU-LPU-G</v>
      </c>
      <c r="C917" s="364" t="str">
        <f>' ТЗ 2б'!C1700</f>
        <v>шт</v>
      </c>
      <c r="D917" s="364">
        <f>' ТЗ 2б'!D1700</f>
        <v>2</v>
      </c>
      <c r="E917" s="347"/>
      <c r="F917" s="347"/>
      <c r="G917" s="346"/>
      <c r="H917" s="346" t="s">
        <v>906</v>
      </c>
      <c r="I917" s="347"/>
      <c r="J917" s="347"/>
      <c r="K917" s="95"/>
    </row>
    <row r="918" spans="1:11" ht="30">
      <c r="A918" s="361">
        <v>4</v>
      </c>
      <c r="B918" s="352" t="str">
        <f>' ТЗ 2б'!B1702</f>
        <v>Промышленный коммутатор 6 10/100/1000Base-T + 2 100/1000M SFP слота NIS-3200-206GS</v>
      </c>
      <c r="C918" s="342" t="str">
        <f>' ТЗ 2б'!C1702</f>
        <v>шт</v>
      </c>
      <c r="D918" s="342">
        <f>' ТЗ 2б'!D1702</f>
        <v>1</v>
      </c>
      <c r="E918" s="347"/>
      <c r="F918" s="347"/>
      <c r="G918" s="346"/>
      <c r="H918" s="346" t="s">
        <v>906</v>
      </c>
      <c r="I918" s="347"/>
      <c r="J918" s="347"/>
    </row>
    <row r="919" spans="1:11" ht="45">
      <c r="A919" s="361">
        <v>5</v>
      </c>
      <c r="B919" s="352" t="str">
        <f>' ТЗ 2б'!B1704</f>
        <v xml:space="preserve">1-портовый преобразователь Modbus RTU/ASCII (1 x RS-232/422/485) в Modbus TCP  (2 x Ethernet, 1 IP-адрес), гальваническая изоляция 2 кВ, монтаж на DIN-рейку </v>
      </c>
      <c r="C919" s="342" t="str">
        <f>' ТЗ 2б'!C1704</f>
        <v>шт</v>
      </c>
      <c r="D919" s="342">
        <f>' ТЗ 2б'!D1704</f>
        <v>1</v>
      </c>
      <c r="E919" s="347"/>
      <c r="F919" s="347"/>
      <c r="G919" s="346"/>
      <c r="H919" s="346" t="s">
        <v>906</v>
      </c>
      <c r="I919" s="347"/>
      <c r="J919" s="347"/>
    </row>
    <row r="920" spans="1:11">
      <c r="A920" s="361">
        <v>6</v>
      </c>
      <c r="B920" s="352" t="str">
        <f>' ТЗ 2б'!B1706</f>
        <v>Оптический кросс FOC-FDX20-PP-LCD6-MM</v>
      </c>
      <c r="C920" s="342" t="str">
        <f>' ТЗ 2б'!C1706</f>
        <v>шт</v>
      </c>
      <c r="D920" s="342">
        <f>' ТЗ 2б'!D1706</f>
        <v>1</v>
      </c>
      <c r="E920" s="347"/>
      <c r="F920" s="347"/>
      <c r="G920" s="346"/>
      <c r="H920" s="346" t="s">
        <v>906</v>
      </c>
      <c r="I920" s="347"/>
      <c r="J920" s="347"/>
    </row>
    <row r="921" spans="1:11">
      <c r="A921" s="361">
        <v>7</v>
      </c>
      <c r="B921" s="352" t="str">
        <f>' ТЗ 2б'!B1708</f>
        <v>Оптический патч-корд 1м (3ft) LC UPC-LC UPC OS2 SM PVC (OFNR) 2.0мм</v>
      </c>
      <c r="C921" s="342" t="str">
        <f>' ТЗ 2б'!C1708</f>
        <v>шт</v>
      </c>
      <c r="D921" s="342">
        <f>' ТЗ 2б'!D1708</f>
        <v>5</v>
      </c>
      <c r="E921" s="347"/>
      <c r="F921" s="347"/>
      <c r="G921" s="346"/>
      <c r="H921" s="346" t="s">
        <v>906</v>
      </c>
      <c r="I921" s="347"/>
      <c r="J921" s="347"/>
    </row>
    <row r="922" spans="1:11">
      <c r="A922" s="361">
        <v>8</v>
      </c>
      <c r="B922" s="352" t="str">
        <f>' ТЗ 2б'!B1710</f>
        <v>Пигтейл LC/UPC SM (0,9) 1м</v>
      </c>
      <c r="C922" s="342" t="str">
        <f>' ТЗ 2б'!C1710</f>
        <v>шт</v>
      </c>
      <c r="D922" s="342">
        <f>' ТЗ 2б'!D1710</f>
        <v>5</v>
      </c>
      <c r="E922" s="347"/>
      <c r="F922" s="347"/>
      <c r="G922" s="346"/>
      <c r="H922" s="346" t="s">
        <v>906</v>
      </c>
      <c r="I922" s="347"/>
      <c r="J922" s="347"/>
    </row>
    <row r="923" spans="1:11">
      <c r="A923" s="361">
        <v>9</v>
      </c>
      <c r="B923" s="352" t="str">
        <f>' ТЗ 2б'!B1712</f>
        <v>Термоусазивающая гильза КДЗС-6030</v>
      </c>
      <c r="C923" s="342" t="str">
        <f>' ТЗ 2б'!C1712</f>
        <v>шт</v>
      </c>
      <c r="D923" s="342">
        <f>' ТЗ 2б'!D1712</f>
        <v>1</v>
      </c>
      <c r="E923" s="347"/>
      <c r="F923" s="347"/>
      <c r="G923" s="346"/>
      <c r="H923" s="346" t="s">
        <v>906</v>
      </c>
      <c r="I923" s="347"/>
      <c r="J923" s="347"/>
    </row>
    <row r="924" spans="1:11">
      <c r="A924" s="361">
        <v>10</v>
      </c>
      <c r="B924" s="352" t="str">
        <f>' ТЗ 2б'!B1714</f>
        <v xml:space="preserve">ИБП RT-Series 1000 ВА / 900 Вт, 2U </v>
      </c>
      <c r="C924" s="342" t="str">
        <f>' ТЗ 2б'!C1714</f>
        <v>шт</v>
      </c>
      <c r="D924" s="342">
        <f>' ТЗ 2б'!D1714</f>
        <v>1</v>
      </c>
      <c r="E924" s="347"/>
      <c r="F924" s="347"/>
      <c r="G924" s="346"/>
      <c r="H924" s="346" t="s">
        <v>906</v>
      </c>
      <c r="I924" s="347"/>
      <c r="J924" s="347"/>
    </row>
    <row r="925" spans="1:11">
      <c r="A925" s="361">
        <v>11</v>
      </c>
      <c r="B925" s="352" t="str">
        <f>' ТЗ 2б'!B1716</f>
        <v xml:space="preserve">Модуль IC-SNMP/WEB </v>
      </c>
      <c r="C925" s="342" t="str">
        <f>' ТЗ 2б'!C1716</f>
        <v>шт</v>
      </c>
      <c r="D925" s="342">
        <f>' ТЗ 2б'!D1716</f>
        <v>1</v>
      </c>
      <c r="E925" s="347"/>
      <c r="F925" s="347"/>
      <c r="G925" s="346"/>
      <c r="H925" s="346" t="s">
        <v>906</v>
      </c>
      <c r="I925" s="347"/>
      <c r="J925" s="347"/>
    </row>
    <row r="926" spans="1:11">
      <c r="A926" s="361">
        <v>12</v>
      </c>
      <c r="B926" s="352" t="str">
        <f>' ТЗ 2б'!B1718</f>
        <v>Блок розеток 7 поз. DK 7240.210</v>
      </c>
      <c r="C926" s="342" t="str">
        <f>' ТЗ 2б'!C1718</f>
        <v>шт</v>
      </c>
      <c r="D926" s="342">
        <f>' ТЗ 2б'!D1718</f>
        <v>1</v>
      </c>
      <c r="E926" s="347"/>
      <c r="F926" s="347"/>
      <c r="G926" s="346"/>
      <c r="H926" s="346" t="s">
        <v>906</v>
      </c>
      <c r="I926" s="347"/>
      <c r="J926" s="347"/>
    </row>
    <row r="927" spans="1:11" ht="30">
      <c r="A927" s="361">
        <v>13</v>
      </c>
      <c r="B927" s="352" t="str">
        <f>' ТЗ 2б'!B1720</f>
        <v>Автоматический модульный двухполюсный выключатель, In=8А, Ii=(3-5)In, характеристика В, ВМ63-2ХВ8</v>
      </c>
      <c r="C927" s="342" t="str">
        <f>' ТЗ 2б'!C1720</f>
        <v>шт</v>
      </c>
      <c r="D927" s="342">
        <f>' ТЗ 2б'!D1720</f>
        <v>1</v>
      </c>
      <c r="E927" s="347"/>
      <c r="F927" s="347"/>
      <c r="G927" s="346"/>
      <c r="H927" s="346" t="s">
        <v>906</v>
      </c>
      <c r="I927" s="347"/>
      <c r="J927" s="347"/>
    </row>
    <row r="928" spans="1:11" ht="30">
      <c r="A928" s="480">
        <v>14</v>
      </c>
      <c r="B928" s="345" t="str">
        <f>' ТЗ 2б'!B1722</f>
        <v>DKC / ДКС 563210 Корпус ударопрочный с выбивными фланцами и непрозрачной крышкой, 600x300x146мм (ДхШхВ)</v>
      </c>
      <c r="C928" s="346" t="str">
        <f>' ТЗ 2б'!C1722</f>
        <v>шт</v>
      </c>
      <c r="D928" s="346">
        <f>' ТЗ 2б'!D1722</f>
        <v>1</v>
      </c>
      <c r="E928" s="346"/>
      <c r="F928" s="346"/>
      <c r="G928" s="346"/>
      <c r="H928" s="346" t="s">
        <v>906</v>
      </c>
      <c r="I928" s="346"/>
      <c r="J928" s="346"/>
    </row>
    <row r="929" spans="1:10" ht="30">
      <c r="A929" s="481"/>
      <c r="B929" s="345" t="str">
        <f>' ТЗ 2б'!B1723</f>
        <v>Устройство оконечное системы передачи извещений по каналам сотовой связи GSM УО-4С исп.02</v>
      </c>
      <c r="C929" s="346" t="str">
        <f>' ТЗ 2б'!C1723</f>
        <v>шт</v>
      </c>
      <c r="D929" s="346">
        <f>' ТЗ 2б'!D1723</f>
        <v>1</v>
      </c>
      <c r="E929" s="347"/>
      <c r="F929" s="347"/>
      <c r="G929" s="346"/>
      <c r="H929" s="346" t="s">
        <v>906</v>
      </c>
      <c r="I929" s="347"/>
      <c r="J929" s="347"/>
    </row>
    <row r="930" spans="1:10">
      <c r="A930" s="481"/>
      <c r="B930" s="345" t="str">
        <f>' ТЗ 2б'!B1724</f>
        <v>Считыватель IronLogic Matrix-IV RF</v>
      </c>
      <c r="C930" s="346" t="str">
        <f>' ТЗ 2б'!C1724</f>
        <v>шт</v>
      </c>
      <c r="D930" s="346">
        <f>' ТЗ 2б'!D1724</f>
        <v>1</v>
      </c>
      <c r="E930" s="347"/>
      <c r="F930" s="347"/>
      <c r="G930" s="346"/>
      <c r="H930" s="346" t="s">
        <v>906</v>
      </c>
      <c r="I930" s="347"/>
      <c r="J930" s="347"/>
    </row>
    <row r="931" spans="1:10">
      <c r="A931" s="481"/>
      <c r="B931" s="345" t="str">
        <f>' ТЗ 2б'!B1725</f>
        <v>Блок питания с функцией UPS «Mean Well» DRC-60A</v>
      </c>
      <c r="C931" s="346" t="str">
        <f>' ТЗ 2б'!C1725</f>
        <v>шт</v>
      </c>
      <c r="D931" s="346">
        <f>' ТЗ 2б'!D1725</f>
        <v>1</v>
      </c>
      <c r="E931" s="347"/>
      <c r="F931" s="347"/>
      <c r="G931" s="346"/>
      <c r="H931" s="346" t="s">
        <v>906</v>
      </c>
      <c r="I931" s="347"/>
      <c r="J931" s="347"/>
    </row>
    <row r="932" spans="1:10" ht="30">
      <c r="A932" s="481"/>
      <c r="B932" s="345" t="str">
        <f>' ТЗ 2б'!B1726</f>
        <v>DKC / ДКС R5THR2 Термостат, NC контакт, диапазон температур: 0-60 °С нормально-замкнутый контакт (NC) - для нагревателей</v>
      </c>
      <c r="C932" s="346" t="str">
        <f>' ТЗ 2б'!C1726</f>
        <v>шт</v>
      </c>
      <c r="D932" s="346">
        <f>' ТЗ 2б'!D1726</f>
        <v>1</v>
      </c>
      <c r="E932" s="347"/>
      <c r="F932" s="347"/>
      <c r="G932" s="346"/>
      <c r="H932" s="346" t="s">
        <v>906</v>
      </c>
      <c r="I932" s="347"/>
      <c r="J932" s="347"/>
    </row>
    <row r="933" spans="1:10" ht="30">
      <c r="A933" s="481"/>
      <c r="B933" s="345" t="str">
        <f>' ТЗ 2б'!B1727</f>
        <v>STEGO 14005000 Нагреватель HG 140 с пружинным зажимом (полупроводниковый, IP 20Д20-250В AC/DC , 60Вт)</v>
      </c>
      <c r="C933" s="346" t="str">
        <f>' ТЗ 2б'!C1727</f>
        <v>шт</v>
      </c>
      <c r="D933" s="346">
        <f>' ТЗ 2б'!D1727</f>
        <v>1</v>
      </c>
      <c r="E933" s="347"/>
      <c r="F933" s="347"/>
      <c r="G933" s="346"/>
      <c r="H933" s="346" t="s">
        <v>906</v>
      </c>
      <c r="I933" s="347"/>
      <c r="J933" s="347"/>
    </row>
    <row r="934" spans="1:10">
      <c r="A934" s="481"/>
      <c r="B934" s="345" t="str">
        <f>' ТЗ 2б'!B1728</f>
        <v>АКБ ВВ battery ВС 7-12</v>
      </c>
      <c r="C934" s="346" t="str">
        <f>' ТЗ 2б'!C1728</f>
        <v>шт</v>
      </c>
      <c r="D934" s="346">
        <f>' ТЗ 2б'!D1728</f>
        <v>1</v>
      </c>
      <c r="E934" s="347"/>
      <c r="F934" s="347"/>
      <c r="G934" s="346"/>
      <c r="H934" s="346" t="s">
        <v>906</v>
      </c>
      <c r="I934" s="347"/>
      <c r="J934" s="347"/>
    </row>
    <row r="935" spans="1:10">
      <c r="A935" s="481"/>
      <c r="B935" s="345" t="str">
        <f>' ТЗ 2б'!B1729</f>
        <v xml:space="preserve">Розетка РАрЮ-З-ОП с заземлением на DIN-рейку (MRD10-16) </v>
      </c>
      <c r="C935" s="346" t="str">
        <f>' ТЗ 2б'!C1729</f>
        <v>шт</v>
      </c>
      <c r="D935" s="346">
        <f>' ТЗ 2б'!D1729</f>
        <v>1</v>
      </c>
      <c r="E935" s="347"/>
      <c r="F935" s="347"/>
      <c r="G935" s="346"/>
      <c r="H935" s="346" t="s">
        <v>906</v>
      </c>
      <c r="I935" s="347"/>
      <c r="J935" s="347"/>
    </row>
    <row r="936" spans="1:10">
      <c r="A936" s="481"/>
      <c r="B936" s="345" t="str">
        <f>' ТЗ 2б'!B1730</f>
        <v xml:space="preserve">Автоматический выключатель S201 CIO (2CDS251001R0104) </v>
      </c>
      <c r="C936" s="346" t="str">
        <f>' ТЗ 2б'!C1730</f>
        <v>шт</v>
      </c>
      <c r="D936" s="346">
        <f>' ТЗ 2б'!D1730</f>
        <v>1</v>
      </c>
      <c r="E936" s="347"/>
      <c r="F936" s="347"/>
      <c r="G936" s="346"/>
      <c r="H936" s="346" t="s">
        <v>906</v>
      </c>
      <c r="I936" s="347"/>
      <c r="J936" s="347"/>
    </row>
    <row r="937" spans="1:10">
      <c r="A937" s="481"/>
      <c r="B937" s="345" t="str">
        <f>' ТЗ 2б'!B1731</f>
        <v>Клемма винтовая 2.5мм.кв. серая</v>
      </c>
      <c r="C937" s="346" t="str">
        <f>' ТЗ 2б'!C1731</f>
        <v>шт</v>
      </c>
      <c r="D937" s="346">
        <f>' ТЗ 2б'!D1731</f>
        <v>12</v>
      </c>
      <c r="E937" s="347"/>
      <c r="F937" s="347"/>
      <c r="G937" s="346"/>
      <c r="H937" s="346" t="s">
        <v>906</v>
      </c>
      <c r="I937" s="347"/>
      <c r="J937" s="347"/>
    </row>
    <row r="938" spans="1:10">
      <c r="A938" s="481"/>
      <c r="B938" s="345" t="str">
        <f>' ТЗ 2б'!B1732</f>
        <v>Клемма винтовая 2.5мм.кв. синяя</v>
      </c>
      <c r="C938" s="346" t="str">
        <f>' ТЗ 2б'!C1732</f>
        <v>шт</v>
      </c>
      <c r="D938" s="346">
        <f>' ТЗ 2б'!D1732</f>
        <v>12</v>
      </c>
      <c r="E938" s="347"/>
      <c r="F938" s="347"/>
      <c r="G938" s="346"/>
      <c r="H938" s="346" t="s">
        <v>906</v>
      </c>
      <c r="I938" s="347"/>
      <c r="J938" s="347"/>
    </row>
    <row r="939" spans="1:10">
      <c r="A939" s="481"/>
      <c r="B939" s="345" t="str">
        <f>' ТЗ 2б'!B1733</f>
        <v>DIN рейка  0,5 м</v>
      </c>
      <c r="C939" s="346" t="str">
        <f>' ТЗ 2б'!C1733</f>
        <v>шт</v>
      </c>
      <c r="D939" s="346">
        <f>' ТЗ 2б'!D1733</f>
        <v>1</v>
      </c>
      <c r="E939" s="347"/>
      <c r="F939" s="347"/>
      <c r="G939" s="346"/>
      <c r="H939" s="346" t="s">
        <v>906</v>
      </c>
      <c r="I939" s="347"/>
      <c r="J939" s="347"/>
    </row>
    <row r="940" spans="1:10">
      <c r="A940" s="481"/>
      <c r="B940" s="345" t="str">
        <f>' ТЗ 2б'!B1734</f>
        <v>Оповещатель охранно-пожарный световой ОПОП1-5-12/24</v>
      </c>
      <c r="C940" s="346" t="str">
        <f>' ТЗ 2б'!C1734</f>
        <v>шт</v>
      </c>
      <c r="D940" s="346">
        <f>' ТЗ 2б'!D1734</f>
        <v>2</v>
      </c>
      <c r="E940" s="347"/>
      <c r="F940" s="347"/>
      <c r="G940" s="346"/>
      <c r="H940" s="346" t="s">
        <v>906</v>
      </c>
      <c r="I940" s="347"/>
      <c r="J940" s="347"/>
    </row>
    <row r="941" spans="1:10">
      <c r="A941" s="482"/>
      <c r="B941" s="345" t="str">
        <f>' ТЗ 2б'!B1735</f>
        <v>Извещатель охранный объемный оптико-электронный уличный Optex НХ-40</v>
      </c>
      <c r="C941" s="346" t="str">
        <f>' ТЗ 2б'!C1735</f>
        <v>шт</v>
      </c>
      <c r="D941" s="346">
        <f>' ТЗ 2б'!D1735</f>
        <v>1</v>
      </c>
      <c r="E941" s="347"/>
      <c r="F941" s="347"/>
      <c r="G941" s="346"/>
      <c r="H941" s="346" t="s">
        <v>906</v>
      </c>
      <c r="I941" s="347"/>
      <c r="J941" s="347"/>
    </row>
    <row r="942" spans="1:10" ht="30">
      <c r="A942" s="361">
        <v>15</v>
      </c>
      <c r="B942" s="352" t="str">
        <f>' ТЗ 2б'!B1737</f>
        <v>Универсальный автономный измеритель - коммутатор ROSSMA IIOT-AMS analog Ex single channel</v>
      </c>
      <c r="C942" s="342" t="str">
        <f>' ТЗ 2б'!C1737</f>
        <v>шт</v>
      </c>
      <c r="D942" s="342">
        <f>' ТЗ 2б'!D1737</f>
        <v>25</v>
      </c>
      <c r="E942" s="347"/>
      <c r="F942" s="347"/>
      <c r="G942" s="346"/>
      <c r="H942" s="346" t="s">
        <v>906</v>
      </c>
      <c r="I942" s="347"/>
      <c r="J942" s="347"/>
    </row>
    <row r="943" spans="1:10">
      <c r="A943" s="480">
        <v>16</v>
      </c>
      <c r="B943" s="352" t="str">
        <f>' ТЗ 2б'!B1739</f>
        <v>Короб секция горизонтальная ВКП 2000х50х100</v>
      </c>
      <c r="C943" s="342" t="str">
        <f>' ТЗ 2б'!C1739</f>
        <v>шт</v>
      </c>
      <c r="D943" s="342">
        <f>' ТЗ 2б'!D1739</f>
        <v>50</v>
      </c>
      <c r="E943" s="347"/>
      <c r="F943" s="347"/>
      <c r="G943" s="346"/>
      <c r="H943" s="346" t="s">
        <v>906</v>
      </c>
      <c r="I943" s="347"/>
      <c r="J943" s="347"/>
    </row>
    <row r="944" spans="1:10">
      <c r="A944" s="481"/>
      <c r="B944" s="352" t="str">
        <f>' ТЗ 2б'!B1740</f>
        <v>Короб секция угловая горизонтальная ВКУГ 50х100</v>
      </c>
      <c r="C944" s="342" t="str">
        <f>' ТЗ 2б'!C1740</f>
        <v>шт</v>
      </c>
      <c r="D944" s="342">
        <f>' ТЗ 2б'!D1740</f>
        <v>2</v>
      </c>
      <c r="E944" s="346"/>
      <c r="F944" s="346"/>
      <c r="G944" s="346"/>
      <c r="H944" s="346" t="s">
        <v>906</v>
      </c>
      <c r="I944" s="346"/>
      <c r="J944" s="346"/>
    </row>
    <row r="945" spans="1:10">
      <c r="A945" s="481"/>
      <c r="B945" s="352" t="str">
        <f>' ТЗ 2б'!B1741</f>
        <v>Короб секция тройниковая горизонтальая  50x100</v>
      </c>
      <c r="C945" s="342" t="str">
        <f>' ТЗ 2б'!C1741</f>
        <v>шт</v>
      </c>
      <c r="D945" s="342">
        <f>' ТЗ 2б'!D1741</f>
        <v>1</v>
      </c>
      <c r="E945" s="346"/>
      <c r="F945" s="346"/>
      <c r="G945" s="346"/>
      <c r="H945" s="346" t="s">
        <v>906</v>
      </c>
      <c r="I945" s="346"/>
      <c r="J945" s="346"/>
    </row>
    <row r="946" spans="1:10">
      <c r="A946" s="482"/>
      <c r="B946" s="352" t="str">
        <f>' ТЗ 2б'!B1742</f>
        <v>Монтажный хомут для кабеля КУ-5-3/8"-2</v>
      </c>
      <c r="C946" s="342" t="str">
        <f>' ТЗ 2б'!C1742</f>
        <v>шт</v>
      </c>
      <c r="D946" s="342">
        <f>' ТЗ 2б'!D1742</f>
        <v>60</v>
      </c>
      <c r="E946" s="346"/>
      <c r="F946" s="346"/>
      <c r="G946" s="346"/>
      <c r="H946" s="346" t="s">
        <v>906</v>
      </c>
      <c r="I946" s="346"/>
      <c r="J946" s="346"/>
    </row>
    <row r="947" spans="1:10" ht="30">
      <c r="A947" s="480">
        <v>17</v>
      </c>
      <c r="B947" s="352" t="str">
        <f>' ТЗ 2б'!B1744</f>
        <v>Кабель витая пара (FTP), категория 5e, 4 пары, одножильный, для внешней прокладки (-50 C ...+70 C), экранированный КВПЭфнг(А)-HF-5e 4х2х0,52</v>
      </c>
      <c r="C947" s="342" t="str">
        <f>' ТЗ 2б'!C1744</f>
        <v>м</v>
      </c>
      <c r="D947" s="342">
        <f>' ТЗ 2б'!D1744</f>
        <v>55</v>
      </c>
      <c r="E947" s="346"/>
      <c r="F947" s="346"/>
      <c r="G947" s="346"/>
      <c r="H947" s="346" t="s">
        <v>906</v>
      </c>
      <c r="I947" s="346"/>
      <c r="J947" s="346"/>
    </row>
    <row r="948" spans="1:10" ht="30">
      <c r="A948" s="481"/>
      <c r="B948" s="352" t="str">
        <f>' ТЗ 2б'!B1745</f>
        <v xml:space="preserve">Кабель связи симметричный парной скрутки (UTP), категории 5е для внутренней прокладки UTP cat 5e 4х2х0,52 PVC </v>
      </c>
      <c r="C948" s="342" t="str">
        <f>' ТЗ 2б'!C1745</f>
        <v>м</v>
      </c>
      <c r="D948" s="342">
        <f>' ТЗ 2б'!D1745</f>
        <v>20</v>
      </c>
      <c r="E948" s="346"/>
      <c r="F948" s="346"/>
      <c r="G948" s="346"/>
      <c r="H948" s="346" t="s">
        <v>906</v>
      </c>
      <c r="I948" s="346"/>
      <c r="J948" s="346"/>
    </row>
    <row r="949" spans="1:10">
      <c r="A949" s="481"/>
      <c r="B949" s="352" t="str">
        <f>' ТЗ 2б'!B1746</f>
        <v>Кабель силовой ВВГнг-LS 3x2,5</v>
      </c>
      <c r="C949" s="342" t="str">
        <f>' ТЗ 2б'!C1746</f>
        <v>м</v>
      </c>
      <c r="D949" s="342">
        <f>' ТЗ 2б'!D1746</f>
        <v>30</v>
      </c>
      <c r="E949" s="346"/>
      <c r="F949" s="346"/>
      <c r="G949" s="346"/>
      <c r="H949" s="346" t="s">
        <v>906</v>
      </c>
      <c r="I949" s="346"/>
      <c r="J949" s="346"/>
    </row>
    <row r="950" spans="1:10" ht="30">
      <c r="A950" s="481"/>
      <c r="B950" s="352" t="str">
        <f>' ТЗ 2б'!B1747</f>
        <v xml:space="preserve">Кабель питания IEC320-C14 &gt; IEC320-C13 (3х1,0), 10А, 10,0 м, черный PWC-IEC13-IEC14-10-BK </v>
      </c>
      <c r="C950" s="342" t="str">
        <f>' ТЗ 2б'!C1747</f>
        <v>шт</v>
      </c>
      <c r="D950" s="342">
        <f>' ТЗ 2б'!D1747</f>
        <v>1</v>
      </c>
      <c r="E950" s="346"/>
      <c r="F950" s="346"/>
      <c r="G950" s="346"/>
      <c r="H950" s="346" t="s">
        <v>906</v>
      </c>
      <c r="I950" s="346"/>
      <c r="J950" s="346"/>
    </row>
    <row r="951" spans="1:10" ht="30">
      <c r="A951" s="482"/>
      <c r="B951" s="352" t="str">
        <f>' ТЗ 2б'!B1748</f>
        <v>Кабель промышленный  для наружней продкладки Atctic Cab КМУВнг(А)-FRLS 2х2х0,75 ВЭ ХЛ</v>
      </c>
      <c r="C951" s="342" t="str">
        <f>' ТЗ 2б'!C1748</f>
        <v>м</v>
      </c>
      <c r="D951" s="342">
        <f>' ТЗ 2б'!D1748</f>
        <v>60</v>
      </c>
      <c r="E951" s="346"/>
      <c r="F951" s="346"/>
      <c r="G951" s="346"/>
      <c r="H951" s="346" t="s">
        <v>906</v>
      </c>
      <c r="I951" s="346"/>
      <c r="J951" s="346"/>
    </row>
    <row r="952" spans="1:10">
      <c r="A952" s="361">
        <v>18</v>
      </c>
      <c r="B952" s="352" t="str">
        <f>' ТЗ 2б'!B1750</f>
        <v>Провод ПВЗ 6 3-1</v>
      </c>
      <c r="C952" s="342" t="str">
        <f>' ТЗ 2б'!C1750</f>
        <v>м</v>
      </c>
      <c r="D952" s="342">
        <f>' ТЗ 2б'!D1750</f>
        <v>30</v>
      </c>
      <c r="E952" s="346"/>
      <c r="F952" s="346"/>
      <c r="G952" s="346"/>
      <c r="H952" s="346" t="s">
        <v>906</v>
      </c>
      <c r="I952" s="346"/>
      <c r="J952" s="346"/>
    </row>
    <row r="953" spans="1:10" ht="15.75">
      <c r="A953" s="361"/>
      <c r="B953" s="413" t="str">
        <f>' ТЗ 2б'!B1751</f>
        <v>скважины с 13 по 24</v>
      </c>
      <c r="C953" s="344"/>
      <c r="D953" s="367"/>
      <c r="E953" s="346"/>
      <c r="F953" s="346"/>
      <c r="G953" s="346"/>
      <c r="H953" s="346"/>
      <c r="I953" s="346"/>
      <c r="J953" s="346"/>
    </row>
    <row r="954" spans="1:10">
      <c r="A954" s="361">
        <v>1</v>
      </c>
      <c r="B954" s="352" t="str">
        <f>' ТЗ 2б'!B1753</f>
        <v>Абонентский терминал E6-ST25/10800ct</v>
      </c>
      <c r="C954" s="342" t="str">
        <f>' ТЗ 2б'!C1753</f>
        <v>шт</v>
      </c>
      <c r="D954" s="342">
        <f>' ТЗ 2б'!D1753</f>
        <v>1</v>
      </c>
      <c r="E954" s="346"/>
      <c r="F954" s="346"/>
      <c r="G954" s="346"/>
      <c r="H954" s="346" t="s">
        <v>906</v>
      </c>
      <c r="I954" s="346"/>
      <c r="J954" s="346"/>
    </row>
    <row r="955" spans="1:10" ht="210">
      <c r="A955" s="361">
        <v>2</v>
      </c>
      <c r="B955" s="352" t="str">
        <f>' ТЗ 2б'!B1755</f>
        <v>Шкаф телекоммуникационный напольный ШТК-Э-18.6.6-13АА, 18U (600 × 600) дверь стекло - 1 шт; 
Модуль вентиляторный, 2 вентилятора с терморегулятором R-FAN-2T - 1 шт;
Вертикальный кабельный органайзер в шкаф, ширина 150 мм 18U ВКО-М-18.150 - 1 шт; Пигтейл LC/UPC SM (0.9) 1m OS2 SM PVC (OFNR) 2.0mm - 1 шт.; Гильза термоусаживаемая КДЗС-6030 - 1 шт; Блок розеток DK 7240.210 - 1шт; Модульный автоматический выключатель двухполюсный In=8A, Ii=(3-5)In, характеристика В, BM63-2XB8 - 1шт
Панель заземления горизонтальная/вертикальная 19" 500 мм, ПЗ-19-500.200А - 1 шт;
омплект щеточного ввода в шкаф, универсальный, КВ-Щ-55.420А - 1 шт.; Модуль SFP оптический SFG-L01-I - 1 шт.; Оптический кросс FOC-FDX20-PP-LCD6-MM - 1 шт.; 1m (3ft) LC UPC - LC UPC Оптический Патч-корд OS2 SM PVC (OFNR) 2.0mm - 5 шт.; Гильза термоусаживаемая КДЗС-6030 - 1 упак</v>
      </c>
      <c r="C955" s="342" t="str">
        <f>' ТЗ 2б'!C1755</f>
        <v>компл</v>
      </c>
      <c r="D955" s="342">
        <f>' ТЗ 2б'!D1755</f>
        <v>1</v>
      </c>
      <c r="E955" s="346"/>
      <c r="F955" s="346"/>
      <c r="G955" s="346"/>
      <c r="H955" s="346" t="s">
        <v>906</v>
      </c>
      <c r="I955" s="346"/>
      <c r="J955" s="346"/>
    </row>
    <row r="956" spans="1:10">
      <c r="A956" s="361">
        <v>3</v>
      </c>
      <c r="B956" s="352" t="str">
        <f>' ТЗ 2б'!B1757</f>
        <v>Блок грозозащиты внешнего исполнения AUX-ODU-LPU-G</v>
      </c>
      <c r="C956" s="342" t="str">
        <f>' ТЗ 2б'!C1757</f>
        <v>шт</v>
      </c>
      <c r="D956" s="342">
        <f>' ТЗ 2б'!D1757</f>
        <v>2</v>
      </c>
      <c r="E956" s="346"/>
      <c r="F956" s="346"/>
      <c r="G956" s="346"/>
      <c r="H956" s="346" t="s">
        <v>906</v>
      </c>
      <c r="I956" s="346"/>
      <c r="J956" s="346"/>
    </row>
    <row r="957" spans="1:10" ht="30">
      <c r="A957" s="361">
        <v>4</v>
      </c>
      <c r="B957" s="352" t="str">
        <f>' ТЗ 2б'!B1759</f>
        <v>Промышленный коммутатор 6 10/100/1000Base-T + 2 100/1000M SFP слота NIS-3200-206GS</v>
      </c>
      <c r="C957" s="342" t="str">
        <f>' ТЗ 2б'!C1759</f>
        <v>шт</v>
      </c>
      <c r="D957" s="342">
        <f>' ТЗ 2б'!D1759</f>
        <v>1</v>
      </c>
      <c r="E957" s="346"/>
      <c r="F957" s="346"/>
      <c r="G957" s="346"/>
      <c r="H957" s="346" t="s">
        <v>906</v>
      </c>
      <c r="I957" s="346"/>
      <c r="J957" s="346"/>
    </row>
    <row r="958" spans="1:10" ht="45">
      <c r="A958" s="361">
        <v>5</v>
      </c>
      <c r="B958" s="352" t="str">
        <f>' ТЗ 2б'!B1761</f>
        <v xml:space="preserve">1-портовый преобразователь Modbus RTU/ASCII (1 x RS-232/422/485) в Modbus TCP  (2 x Ethernet, 1 IP-адрес), гальваническая изоляция 2 кВ, монтаж на DIN-рейку </v>
      </c>
      <c r="C958" s="342" t="str">
        <f>' ТЗ 2б'!C1761</f>
        <v>шт</v>
      </c>
      <c r="D958" s="342">
        <f>' ТЗ 2б'!D1761</f>
        <v>1</v>
      </c>
      <c r="E958" s="346"/>
      <c r="F958" s="346"/>
      <c r="G958" s="346"/>
      <c r="H958" s="346" t="s">
        <v>906</v>
      </c>
      <c r="I958" s="346"/>
      <c r="J958" s="346"/>
    </row>
    <row r="959" spans="1:10">
      <c r="A959" s="361">
        <v>6</v>
      </c>
      <c r="B959" s="352" t="str">
        <f>' ТЗ 2б'!B1763</f>
        <v>Оптический кросс FOC-FDX20-PP-LCD6-MM</v>
      </c>
      <c r="C959" s="342" t="str">
        <f>' ТЗ 2б'!C1763</f>
        <v>шт</v>
      </c>
      <c r="D959" s="342">
        <f>' ТЗ 2б'!D1763</f>
        <v>1</v>
      </c>
      <c r="E959" s="346"/>
      <c r="F959" s="346"/>
      <c r="G959" s="346"/>
      <c r="H959" s="346" t="s">
        <v>906</v>
      </c>
      <c r="I959" s="346"/>
      <c r="J959" s="346"/>
    </row>
    <row r="960" spans="1:10">
      <c r="A960" s="361">
        <v>7</v>
      </c>
      <c r="B960" s="352" t="str">
        <f>' ТЗ 2б'!B1765</f>
        <v>Оптический патч-корд 1м (3ft) LC UPC-LC UPC OS2 SM PVC (OFNR) 2.0мм</v>
      </c>
      <c r="C960" s="342" t="str">
        <f>' ТЗ 2б'!C1765</f>
        <v>шт</v>
      </c>
      <c r="D960" s="342">
        <f>' ТЗ 2б'!D1765</f>
        <v>5</v>
      </c>
      <c r="E960" s="346"/>
      <c r="F960" s="346"/>
      <c r="G960" s="346"/>
      <c r="H960" s="346" t="s">
        <v>906</v>
      </c>
      <c r="I960" s="346"/>
      <c r="J960" s="346"/>
    </row>
    <row r="961" spans="1:10">
      <c r="A961" s="361">
        <v>8</v>
      </c>
      <c r="B961" s="352" t="str">
        <f>' ТЗ 2б'!B1767</f>
        <v>Пигтейл LC/UPC SM (0,9) 1м</v>
      </c>
      <c r="C961" s="342" t="str">
        <f>' ТЗ 2б'!C1767</f>
        <v>шт</v>
      </c>
      <c r="D961" s="342">
        <f>' ТЗ 2б'!D1767</f>
        <v>5</v>
      </c>
      <c r="E961" s="346"/>
      <c r="F961" s="346"/>
      <c r="G961" s="346"/>
      <c r="H961" s="346" t="s">
        <v>906</v>
      </c>
      <c r="I961" s="346"/>
      <c r="J961" s="346"/>
    </row>
    <row r="962" spans="1:10">
      <c r="A962" s="361">
        <v>9</v>
      </c>
      <c r="B962" s="352" t="str">
        <f>' ТЗ 2б'!B1769</f>
        <v>Термоусазивающая гильза КДЗС-6030</v>
      </c>
      <c r="C962" s="342" t="str">
        <f>' ТЗ 2б'!C1769</f>
        <v>шт</v>
      </c>
      <c r="D962" s="342">
        <f>' ТЗ 2б'!D1769</f>
        <v>1</v>
      </c>
      <c r="E962" s="346"/>
      <c r="F962" s="346"/>
      <c r="G962" s="346"/>
      <c r="H962" s="346" t="s">
        <v>906</v>
      </c>
      <c r="I962" s="346"/>
      <c r="J962" s="346"/>
    </row>
    <row r="963" spans="1:10">
      <c r="A963" s="361">
        <v>10</v>
      </c>
      <c r="B963" s="352" t="str">
        <f>' ТЗ 2б'!B1771</f>
        <v xml:space="preserve">ИБП RT-Series 1000 ВА / 900 Вт, 2U </v>
      </c>
      <c r="C963" s="342" t="str">
        <f>' ТЗ 2б'!C1771</f>
        <v>шт</v>
      </c>
      <c r="D963" s="342">
        <f>' ТЗ 2б'!D1771</f>
        <v>1</v>
      </c>
      <c r="E963" s="346"/>
      <c r="F963" s="346"/>
      <c r="G963" s="346"/>
      <c r="H963" s="346" t="s">
        <v>906</v>
      </c>
      <c r="I963" s="346"/>
      <c r="J963" s="346"/>
    </row>
    <row r="964" spans="1:10">
      <c r="A964" s="361">
        <v>11</v>
      </c>
      <c r="B964" s="352" t="str">
        <f>' ТЗ 2б'!B1773</f>
        <v xml:space="preserve">Модуль IC-SNMP/WEB </v>
      </c>
      <c r="C964" s="342" t="str">
        <f>' ТЗ 2б'!C1773</f>
        <v>шт</v>
      </c>
      <c r="D964" s="342">
        <f>' ТЗ 2б'!D1773</f>
        <v>1</v>
      </c>
      <c r="E964" s="346"/>
      <c r="F964" s="346"/>
      <c r="G964" s="346"/>
      <c r="H964" s="346" t="s">
        <v>906</v>
      </c>
      <c r="I964" s="346"/>
      <c r="J964" s="346"/>
    </row>
    <row r="965" spans="1:10">
      <c r="A965" s="361">
        <v>12</v>
      </c>
      <c r="B965" s="352" t="str">
        <f>' ТЗ 2б'!B1775</f>
        <v>Блок розеток 7 поз. DK 7240.210</v>
      </c>
      <c r="C965" s="342" t="str">
        <f>' ТЗ 2б'!C1775</f>
        <v>шт</v>
      </c>
      <c r="D965" s="342">
        <f>' ТЗ 2б'!D1775</f>
        <v>1</v>
      </c>
      <c r="E965" s="346"/>
      <c r="F965" s="346"/>
      <c r="G965" s="346"/>
      <c r="H965" s="346" t="s">
        <v>906</v>
      </c>
      <c r="I965" s="346"/>
      <c r="J965" s="346"/>
    </row>
    <row r="966" spans="1:10" ht="30">
      <c r="A966" s="361">
        <v>13</v>
      </c>
      <c r="B966" s="352" t="str">
        <f>' ТЗ 2б'!B1777</f>
        <v>Автоматический модульный двухполюсный выключатель, In=8А, Ii=(3-5)In, характеристика В, ВМ63-2ХВ8</v>
      </c>
      <c r="C966" s="342" t="str">
        <f>' ТЗ 2б'!C1777</f>
        <v>шт</v>
      </c>
      <c r="D966" s="342">
        <f>' ТЗ 2б'!D1777</f>
        <v>1</v>
      </c>
      <c r="E966" s="346"/>
      <c r="F966" s="346"/>
      <c r="G966" s="346"/>
      <c r="H966" s="346" t="s">
        <v>906</v>
      </c>
      <c r="I966" s="346"/>
      <c r="J966" s="346"/>
    </row>
    <row r="967" spans="1:10" ht="30">
      <c r="A967" s="480">
        <v>14</v>
      </c>
      <c r="B967" s="345" t="str">
        <f>' ТЗ 2б'!B1779</f>
        <v>DKC / ДКС 563210 Корпус ударопрочный с выбивными фланцами и непрозрачной крышкой, 600x300x146мм (ДхШхВ)</v>
      </c>
      <c r="C967" s="346" t="str">
        <f>' ТЗ 2б'!C1779</f>
        <v>шт</v>
      </c>
      <c r="D967" s="346">
        <f>' ТЗ 2б'!D1779</f>
        <v>1</v>
      </c>
      <c r="E967" s="346"/>
      <c r="F967" s="346"/>
      <c r="G967" s="346"/>
      <c r="H967" s="346" t="s">
        <v>906</v>
      </c>
      <c r="I967" s="346"/>
      <c r="J967" s="346"/>
    </row>
    <row r="968" spans="1:10" ht="30">
      <c r="A968" s="481"/>
      <c r="B968" s="345" t="str">
        <f>' ТЗ 2б'!B1780</f>
        <v>Устройство оконечное системы передачи извещений по каналам сотовой связи GSM УО-4С исп.02</v>
      </c>
      <c r="C968" s="346" t="str">
        <f>' ТЗ 2б'!C1780</f>
        <v>шт</v>
      </c>
      <c r="D968" s="346">
        <f>' ТЗ 2б'!D1780</f>
        <v>1</v>
      </c>
      <c r="E968" s="346"/>
      <c r="F968" s="346"/>
      <c r="G968" s="346"/>
      <c r="H968" s="346" t="s">
        <v>906</v>
      </c>
      <c r="I968" s="346"/>
      <c r="J968" s="346"/>
    </row>
    <row r="969" spans="1:10">
      <c r="A969" s="481"/>
      <c r="B969" s="345" t="str">
        <f>' ТЗ 2б'!B1781</f>
        <v>Считыватель IronLogic Matrix-IV RF</v>
      </c>
      <c r="C969" s="346" t="str">
        <f>' ТЗ 2б'!C1781</f>
        <v>шт</v>
      </c>
      <c r="D969" s="346">
        <f>' ТЗ 2б'!D1781</f>
        <v>1</v>
      </c>
      <c r="E969" s="346"/>
      <c r="F969" s="346"/>
      <c r="G969" s="346"/>
      <c r="H969" s="346" t="s">
        <v>906</v>
      </c>
      <c r="I969" s="346"/>
      <c r="J969" s="346"/>
    </row>
    <row r="970" spans="1:10">
      <c r="A970" s="481"/>
      <c r="B970" s="345" t="str">
        <f>' ТЗ 2б'!B1782</f>
        <v>Блок питания с функцией UPS «Mean Well» DRC-60A</v>
      </c>
      <c r="C970" s="346" t="str">
        <f>' ТЗ 2б'!C1782</f>
        <v>шт</v>
      </c>
      <c r="D970" s="346">
        <f>' ТЗ 2б'!D1782</f>
        <v>1</v>
      </c>
      <c r="E970" s="346"/>
      <c r="F970" s="346"/>
      <c r="G970" s="346"/>
      <c r="H970" s="346" t="s">
        <v>906</v>
      </c>
      <c r="I970" s="346"/>
      <c r="J970" s="346"/>
    </row>
    <row r="971" spans="1:10" ht="30">
      <c r="A971" s="481"/>
      <c r="B971" s="345" t="str">
        <f>' ТЗ 2б'!B1783</f>
        <v>DKC / ДКС R5THR2 Термостат, NC контакт, диапазон температур: 0-60 °С нормально-замкнутый контакт (NC) - для нагревателей</v>
      </c>
      <c r="C971" s="346" t="str">
        <f>' ТЗ 2б'!C1783</f>
        <v>шт</v>
      </c>
      <c r="D971" s="346">
        <f>' ТЗ 2б'!D1783</f>
        <v>1</v>
      </c>
      <c r="E971" s="346"/>
      <c r="F971" s="346"/>
      <c r="G971" s="346"/>
      <c r="H971" s="346" t="s">
        <v>906</v>
      </c>
      <c r="I971" s="346"/>
      <c r="J971" s="346"/>
    </row>
    <row r="972" spans="1:10" ht="30">
      <c r="A972" s="481"/>
      <c r="B972" s="345" t="str">
        <f>' ТЗ 2б'!B1784</f>
        <v>STEGO 14005000 Нагреватель HG 140 с пружинным зажимом (полупроводниковый, IP 20Д20-250В AC/DC , 60Вт)</v>
      </c>
      <c r="C972" s="346" t="str">
        <f>' ТЗ 2б'!C1784</f>
        <v>шт</v>
      </c>
      <c r="D972" s="346">
        <f>' ТЗ 2б'!D1784</f>
        <v>1</v>
      </c>
      <c r="E972" s="346"/>
      <c r="F972" s="346"/>
      <c r="G972" s="346"/>
      <c r="H972" s="346" t="s">
        <v>906</v>
      </c>
      <c r="I972" s="346"/>
      <c r="J972" s="346"/>
    </row>
    <row r="973" spans="1:10">
      <c r="A973" s="481"/>
      <c r="B973" s="345" t="str">
        <f>' ТЗ 2б'!B1785</f>
        <v>АКБ ВВ battery ВС 7-12</v>
      </c>
      <c r="C973" s="346" t="str">
        <f>' ТЗ 2б'!C1785</f>
        <v>шт</v>
      </c>
      <c r="D973" s="346">
        <f>' ТЗ 2б'!D1785</f>
        <v>1</v>
      </c>
      <c r="E973" s="346"/>
      <c r="F973" s="346"/>
      <c r="G973" s="346"/>
      <c r="H973" s="346" t="s">
        <v>906</v>
      </c>
      <c r="I973" s="346"/>
      <c r="J973" s="346"/>
    </row>
    <row r="974" spans="1:10">
      <c r="A974" s="481"/>
      <c r="B974" s="345" t="str">
        <f>' ТЗ 2б'!B1786</f>
        <v xml:space="preserve">Розетка РАрЮ-З-ОП с заземлением на DIN-рейку (MRD10-16) </v>
      </c>
      <c r="C974" s="346" t="str">
        <f>' ТЗ 2б'!C1786</f>
        <v>шт</v>
      </c>
      <c r="D974" s="346">
        <f>' ТЗ 2б'!D1786</f>
        <v>1</v>
      </c>
      <c r="E974" s="346"/>
      <c r="F974" s="346"/>
      <c r="G974" s="346"/>
      <c r="H974" s="346" t="s">
        <v>906</v>
      </c>
      <c r="I974" s="346"/>
      <c r="J974" s="346"/>
    </row>
    <row r="975" spans="1:10">
      <c r="A975" s="481"/>
      <c r="B975" s="345" t="str">
        <f>' ТЗ 2б'!B1787</f>
        <v xml:space="preserve">Автоматический выключатель S201 CIO (2CDS251001R0104) </v>
      </c>
      <c r="C975" s="346" t="str">
        <f>' ТЗ 2б'!C1787</f>
        <v>шт</v>
      </c>
      <c r="D975" s="346">
        <f>' ТЗ 2б'!D1787</f>
        <v>1</v>
      </c>
      <c r="E975" s="346"/>
      <c r="F975" s="346"/>
      <c r="G975" s="346"/>
      <c r="H975" s="346" t="s">
        <v>906</v>
      </c>
      <c r="I975" s="346"/>
      <c r="J975" s="346"/>
    </row>
    <row r="976" spans="1:10">
      <c r="A976" s="481"/>
      <c r="B976" s="345" t="str">
        <f>' ТЗ 2б'!B1788</f>
        <v>Клемма винтовая 2.5мм.кв. серая</v>
      </c>
      <c r="C976" s="346" t="str">
        <f>' ТЗ 2б'!C1788</f>
        <v>шт</v>
      </c>
      <c r="D976" s="346">
        <f>' ТЗ 2б'!D1788</f>
        <v>12</v>
      </c>
      <c r="E976" s="346"/>
      <c r="F976" s="346"/>
      <c r="G976" s="346"/>
      <c r="H976" s="346" t="s">
        <v>906</v>
      </c>
      <c r="I976" s="346"/>
      <c r="J976" s="346"/>
    </row>
    <row r="977" spans="1:10">
      <c r="A977" s="481"/>
      <c r="B977" s="345" t="str">
        <f>' ТЗ 2б'!B1789</f>
        <v>Клемма винтовая 2.5мм.кв. синяя</v>
      </c>
      <c r="C977" s="346" t="str">
        <f>' ТЗ 2б'!C1789</f>
        <v>шт</v>
      </c>
      <c r="D977" s="346">
        <f>' ТЗ 2б'!D1789</f>
        <v>12</v>
      </c>
      <c r="E977" s="346"/>
      <c r="F977" s="346"/>
      <c r="G977" s="346"/>
      <c r="H977" s="346" t="s">
        <v>906</v>
      </c>
      <c r="I977" s="346"/>
      <c r="J977" s="346"/>
    </row>
    <row r="978" spans="1:10">
      <c r="A978" s="481"/>
      <c r="B978" s="345" t="str">
        <f>' ТЗ 2б'!B1790</f>
        <v>DIN рейка  0,5 м</v>
      </c>
      <c r="C978" s="346" t="str">
        <f>' ТЗ 2б'!C1790</f>
        <v>шт</v>
      </c>
      <c r="D978" s="346">
        <f>' ТЗ 2б'!D1790</f>
        <v>1</v>
      </c>
      <c r="E978" s="346"/>
      <c r="F978" s="346"/>
      <c r="G978" s="346"/>
      <c r="H978" s="346" t="s">
        <v>906</v>
      </c>
      <c r="I978" s="346"/>
      <c r="J978" s="346"/>
    </row>
    <row r="979" spans="1:10">
      <c r="A979" s="481"/>
      <c r="B979" s="345" t="str">
        <f>' ТЗ 2б'!B1791</f>
        <v>Оповещатель охранно-пожарный световой ОПОП1-5-12/24</v>
      </c>
      <c r="C979" s="346" t="str">
        <f>' ТЗ 2б'!C1791</f>
        <v>шт</v>
      </c>
      <c r="D979" s="346">
        <f>' ТЗ 2б'!D1791</f>
        <v>2</v>
      </c>
      <c r="E979" s="346"/>
      <c r="F979" s="346"/>
      <c r="G979" s="346"/>
      <c r="H979" s="346" t="s">
        <v>906</v>
      </c>
      <c r="I979" s="346"/>
      <c r="J979" s="346"/>
    </row>
    <row r="980" spans="1:10">
      <c r="A980" s="482"/>
      <c r="B980" s="345" t="str">
        <f>' ТЗ 2б'!B1792</f>
        <v>Извещатель охранный объемный оптико-электронный уличный Optex НХ-40</v>
      </c>
      <c r="C980" s="346" t="str">
        <f>' ТЗ 2б'!C1792</f>
        <v>шт</v>
      </c>
      <c r="D980" s="346">
        <f>' ТЗ 2б'!D1792</f>
        <v>1</v>
      </c>
      <c r="E980" s="346"/>
      <c r="F980" s="346"/>
      <c r="G980" s="346"/>
      <c r="H980" s="346" t="s">
        <v>906</v>
      </c>
      <c r="I980" s="346"/>
      <c r="J980" s="346"/>
    </row>
    <row r="981" spans="1:10" ht="30">
      <c r="A981" s="361">
        <v>15</v>
      </c>
      <c r="B981" s="352" t="str">
        <f>' ТЗ 2б'!B1794</f>
        <v>Универсальный автономный измеритель - коммутатор ROSSMA IIOT-AMS analog Ex single channel</v>
      </c>
      <c r="C981" s="342" t="str">
        <f>' ТЗ 2б'!C1794</f>
        <v>шт</v>
      </c>
      <c r="D981" s="342">
        <f>' ТЗ 2б'!D1794</f>
        <v>24</v>
      </c>
      <c r="E981" s="346"/>
      <c r="F981" s="346"/>
      <c r="G981" s="346"/>
      <c r="H981" s="346" t="s">
        <v>906</v>
      </c>
      <c r="I981" s="346"/>
      <c r="J981" s="346"/>
    </row>
    <row r="982" spans="1:10">
      <c r="A982" s="480">
        <v>16</v>
      </c>
      <c r="B982" s="352" t="str">
        <f>' ТЗ 2б'!B1796</f>
        <v>Короб секция горизонтальная ВКП 2000х50х100</v>
      </c>
      <c r="C982" s="342" t="str">
        <f>' ТЗ 2б'!C1796</f>
        <v>шт</v>
      </c>
      <c r="D982" s="342">
        <f>' ТЗ 2б'!D1796</f>
        <v>50</v>
      </c>
      <c r="E982" s="346"/>
      <c r="F982" s="346"/>
      <c r="G982" s="346"/>
      <c r="H982" s="346" t="s">
        <v>906</v>
      </c>
      <c r="I982" s="346"/>
      <c r="J982" s="346"/>
    </row>
    <row r="983" spans="1:10">
      <c r="A983" s="481"/>
      <c r="B983" s="352" t="str">
        <f>' ТЗ 2б'!B1797</f>
        <v>Короб секция угловая горизонтальная ВКУГ 50х100</v>
      </c>
      <c r="C983" s="342" t="str">
        <f>' ТЗ 2б'!C1797</f>
        <v>шт</v>
      </c>
      <c r="D983" s="342">
        <f>' ТЗ 2б'!D1797</f>
        <v>2</v>
      </c>
      <c r="E983" s="346"/>
      <c r="F983" s="346"/>
      <c r="G983" s="346"/>
      <c r="H983" s="346" t="s">
        <v>906</v>
      </c>
      <c r="I983" s="346"/>
      <c r="J983" s="346"/>
    </row>
    <row r="984" spans="1:10">
      <c r="A984" s="481"/>
      <c r="B984" s="352" t="str">
        <f>' ТЗ 2б'!B1798</f>
        <v>Короб секция тройниковая горизонтальая  50x100</v>
      </c>
      <c r="C984" s="342" t="str">
        <f>' ТЗ 2б'!C1798</f>
        <v>шт</v>
      </c>
      <c r="D984" s="342">
        <f>' ТЗ 2б'!D1798</f>
        <v>1</v>
      </c>
      <c r="E984" s="346"/>
      <c r="F984" s="346"/>
      <c r="G984" s="346"/>
      <c r="H984" s="346" t="s">
        <v>906</v>
      </c>
      <c r="I984" s="346"/>
      <c r="J984" s="346"/>
    </row>
    <row r="985" spans="1:10">
      <c r="A985" s="482"/>
      <c r="B985" s="352" t="str">
        <f>' ТЗ 2б'!B1799</f>
        <v>Монтажный хомут для кабеля КУ-5-3/8"-2</v>
      </c>
      <c r="C985" s="342" t="str">
        <f>' ТЗ 2б'!C1799</f>
        <v>шт</v>
      </c>
      <c r="D985" s="342">
        <f>' ТЗ 2б'!D1799</f>
        <v>60</v>
      </c>
      <c r="E985" s="346"/>
      <c r="F985" s="346"/>
      <c r="G985" s="346"/>
      <c r="H985" s="346" t="s">
        <v>906</v>
      </c>
      <c r="I985" s="346"/>
      <c r="J985" s="346"/>
    </row>
    <row r="986" spans="1:10" ht="30">
      <c r="A986" s="480">
        <v>17</v>
      </c>
      <c r="B986" s="352" t="str">
        <f>' ТЗ 2б'!B1801</f>
        <v>Кабель витая пара (FTP), категория 5e, 4 пары, одножильный, для внешней прокладки (-50 C ...+70 C), экранированный КВПЭфнг(А)-HF-5e 4х2х0,52</v>
      </c>
      <c r="C986" s="342" t="str">
        <f>' ТЗ 2б'!C1801</f>
        <v>м</v>
      </c>
      <c r="D986" s="342">
        <f>' ТЗ 2б'!D1801</f>
        <v>55</v>
      </c>
      <c r="E986" s="346"/>
      <c r="F986" s="346"/>
      <c r="G986" s="346"/>
      <c r="H986" s="346" t="s">
        <v>906</v>
      </c>
      <c r="I986" s="346"/>
      <c r="J986" s="346"/>
    </row>
    <row r="987" spans="1:10" ht="30">
      <c r="A987" s="481"/>
      <c r="B987" s="352" t="str">
        <f>' ТЗ 2б'!B1802</f>
        <v xml:space="preserve">Кабель связи симметричный парной скрутки (UTP), категории 5е для внутренней прокладки UTP cat 5e 4х2х0,52 PVC </v>
      </c>
      <c r="C987" s="342" t="str">
        <f>' ТЗ 2б'!C1802</f>
        <v>м</v>
      </c>
      <c r="D987" s="342">
        <f>' ТЗ 2б'!D1802</f>
        <v>20</v>
      </c>
      <c r="E987" s="346"/>
      <c r="F987" s="346"/>
      <c r="G987" s="346"/>
      <c r="H987" s="346" t="s">
        <v>906</v>
      </c>
      <c r="I987" s="346"/>
      <c r="J987" s="346"/>
    </row>
    <row r="988" spans="1:10">
      <c r="A988" s="481"/>
      <c r="B988" s="352" t="str">
        <f>' ТЗ 2б'!B1803</f>
        <v>Кабель силовой ВВГнг-LS 3x2,5</v>
      </c>
      <c r="C988" s="342" t="str">
        <f>' ТЗ 2б'!C1803</f>
        <v>м</v>
      </c>
      <c r="D988" s="342">
        <f>' ТЗ 2б'!D1803</f>
        <v>30</v>
      </c>
      <c r="E988" s="346"/>
      <c r="F988" s="346"/>
      <c r="G988" s="346"/>
      <c r="H988" s="346" t="s">
        <v>906</v>
      </c>
      <c r="I988" s="346"/>
      <c r="J988" s="346"/>
    </row>
    <row r="989" spans="1:10" ht="30">
      <c r="A989" s="481"/>
      <c r="B989" s="352" t="str">
        <f>' ТЗ 2б'!B1804</f>
        <v xml:space="preserve">Кабель питания IEC320-C14 &gt; IEC320-C13 (3х1,0), 10А, 10,0 м, черный PWC-IEC13-IEC14-10-BK </v>
      </c>
      <c r="C989" s="342" t="str">
        <f>' ТЗ 2б'!C1804</f>
        <v>шт</v>
      </c>
      <c r="D989" s="342">
        <f>' ТЗ 2б'!D1804</f>
        <v>1</v>
      </c>
      <c r="E989" s="346"/>
      <c r="F989" s="346"/>
      <c r="G989" s="346"/>
      <c r="H989" s="346" t="s">
        <v>906</v>
      </c>
      <c r="I989" s="346"/>
      <c r="J989" s="346"/>
    </row>
    <row r="990" spans="1:10" ht="30">
      <c r="A990" s="482"/>
      <c r="B990" s="352" t="str">
        <f>' ТЗ 2б'!B1805</f>
        <v>Кабель промышленный  для наружней продкладки Atctic Cab КМУВнг(А)-FRLS 2х2х0,75 ВЭ ХЛ</v>
      </c>
      <c r="C990" s="342" t="str">
        <f>' ТЗ 2б'!C1805</f>
        <v>м</v>
      </c>
      <c r="D990" s="342">
        <f>' ТЗ 2б'!D1805</f>
        <v>60</v>
      </c>
      <c r="E990" s="346"/>
      <c r="F990" s="346"/>
      <c r="G990" s="346"/>
      <c r="H990" s="346" t="s">
        <v>906</v>
      </c>
      <c r="I990" s="346"/>
      <c r="J990" s="346"/>
    </row>
    <row r="991" spans="1:10">
      <c r="A991" s="361">
        <v>18</v>
      </c>
      <c r="B991" s="352" t="str">
        <f>' ТЗ 2б'!B1807</f>
        <v>Провод ПВЗ 6 3-1</v>
      </c>
      <c r="C991" s="342" t="str">
        <f>' ТЗ 2б'!C1807</f>
        <v>м</v>
      </c>
      <c r="D991" s="342">
        <f>' ТЗ 2б'!D1807</f>
        <v>30</v>
      </c>
      <c r="E991" s="346"/>
      <c r="F991" s="346"/>
      <c r="G991" s="346"/>
      <c r="H991" s="346" t="s">
        <v>906</v>
      </c>
      <c r="I991" s="346"/>
      <c r="J991" s="346"/>
    </row>
    <row r="992" spans="1:10" ht="15.75">
      <c r="A992" s="406">
        <f>' ТЗ 2б'!A1808</f>
        <v>19</v>
      </c>
      <c r="B992" s="407" t="str">
        <f>' ТЗ 2б'!B1808</f>
        <v>Система видеонаблюдения КС №2б</v>
      </c>
      <c r="C992" s="344"/>
      <c r="D992" s="367"/>
      <c r="E992" s="346"/>
      <c r="F992" s="346"/>
      <c r="G992" s="346"/>
      <c r="H992" s="346"/>
      <c r="I992" s="346"/>
      <c r="J992" s="346"/>
    </row>
    <row r="993" spans="1:10" ht="15.75">
      <c r="A993" s="361"/>
      <c r="B993" s="413" t="str">
        <f>' ТЗ 2б'!B1809</f>
        <v>скважины с 1 по 12</v>
      </c>
      <c r="C993" s="344"/>
      <c r="D993" s="367"/>
      <c r="E993" s="346"/>
      <c r="F993" s="346"/>
      <c r="G993" s="346"/>
      <c r="H993" s="346"/>
      <c r="I993" s="346"/>
      <c r="J993" s="346"/>
    </row>
    <row r="994" spans="1:10" ht="60">
      <c r="A994" s="480">
        <v>1</v>
      </c>
      <c r="B994" s="352" t="str">
        <f>' ТЗ 2б'!B1811</f>
        <v>Уличная скоростная IP-камера HikVision DS-2CD4A26FWD-IZHS, разрешение 2 Мп, оптическое увеличение 25х, аппаратный WDR 120 дБ, Smart видеоаналитика, ИК-подсветка до 50 м, температурный диапазон: -50°C…+60°, IP67</v>
      </c>
      <c r="C994" s="342" t="str">
        <f>' ТЗ 2б'!C1811</f>
        <v>шт</v>
      </c>
      <c r="D994" s="342">
        <f>' ТЗ 2б'!D1811</f>
        <v>2</v>
      </c>
      <c r="E994" s="346"/>
      <c r="F994" s="346"/>
      <c r="G994" s="346"/>
      <c r="H994" s="346" t="s">
        <v>906</v>
      </c>
      <c r="I994" s="346"/>
      <c r="J994" s="346"/>
    </row>
    <row r="995" spans="1:10">
      <c r="A995" s="482"/>
      <c r="B995" s="352" t="str">
        <f>' ТЗ 2б'!B1812</f>
        <v>Крепление на столб DS-1275ZJ-SUS</v>
      </c>
      <c r="C995" s="342" t="str">
        <f>' ТЗ 2б'!C1812</f>
        <v>шт</v>
      </c>
      <c r="D995" s="342">
        <f>' ТЗ 2б'!D1812</f>
        <v>2</v>
      </c>
      <c r="E995" s="346"/>
      <c r="F995" s="346"/>
      <c r="G995" s="346"/>
      <c r="H995" s="346" t="s">
        <v>906</v>
      </c>
      <c r="I995" s="346"/>
      <c r="J995" s="346"/>
    </row>
    <row r="996" spans="1:10" ht="60">
      <c r="A996" s="361">
        <v>2</v>
      </c>
      <c r="B996" s="352" t="str">
        <f>' ТЗ 2б'!B1814</f>
        <v xml:space="preserve">Узел доступа NSBox-4082HR: шкаф NSB-3838H1F1 с нагревателем, с ODF; СБП NR-48VDC-360VA с крепежом для АКБ 7Ahx4; NIS-3500-3226PGE коммутатор: uplink 2 SFP/1G + 2 TP/1G, 8 портов TP/1G PoE: 60W x2 + 30W x6; контроль зависания IP </v>
      </c>
      <c r="C996" s="342" t="str">
        <f>' ТЗ 2б'!C1814</f>
        <v>шт</v>
      </c>
      <c r="D996" s="342">
        <f>' ТЗ 2б'!D1814</f>
        <v>1</v>
      </c>
      <c r="E996" s="346"/>
      <c r="F996" s="346"/>
      <c r="G996" s="346"/>
      <c r="H996" s="346" t="s">
        <v>906</v>
      </c>
      <c r="I996" s="346"/>
      <c r="J996" s="346"/>
    </row>
    <row r="997" spans="1:10">
      <c r="A997" s="361">
        <v>3</v>
      </c>
      <c r="B997" s="352" t="str">
        <f>' ТЗ 2б'!B1816</f>
        <v>Устройство грозозащиты внутренней установки NSBon-15</v>
      </c>
      <c r="C997" s="342" t="str">
        <f>' ТЗ 2б'!C1816</f>
        <v>шт</v>
      </c>
      <c r="D997" s="342">
        <f>' ТЗ 2б'!D1816</f>
        <v>4</v>
      </c>
      <c r="E997" s="346"/>
      <c r="F997" s="346"/>
      <c r="G997" s="346"/>
      <c r="H997" s="346" t="s">
        <v>906</v>
      </c>
      <c r="I997" s="346"/>
      <c r="J997" s="346"/>
    </row>
    <row r="998" spans="1:10">
      <c r="A998" s="361">
        <v>4</v>
      </c>
      <c r="B998" s="352" t="str">
        <f>' ТЗ 2б'!B1818</f>
        <v>Устройство грозозащиты наружней установки NSP-121PGi</v>
      </c>
      <c r="C998" s="342" t="str">
        <f>' ТЗ 2б'!C1818</f>
        <v>шт</v>
      </c>
      <c r="D998" s="342">
        <f>' ТЗ 2б'!D1818</f>
        <v>4</v>
      </c>
      <c r="E998" s="346"/>
      <c r="F998" s="346"/>
      <c r="G998" s="346"/>
      <c r="H998" s="346" t="s">
        <v>906</v>
      </c>
      <c r="I998" s="346"/>
      <c r="J998" s="346"/>
    </row>
    <row r="999" spans="1:10">
      <c r="A999" s="361">
        <v>5</v>
      </c>
      <c r="B999" s="352" t="str">
        <f>' ТЗ 2б'!B1820</f>
        <v xml:space="preserve">9-канольный IP-видеосервер Domination IP-9-4 MDR, с HDD диском SATA 1 ТВ </v>
      </c>
      <c r="C999" s="342" t="str">
        <f>' ТЗ 2б'!C1820</f>
        <v>шт</v>
      </c>
      <c r="D999" s="342">
        <f>' ТЗ 2б'!D1820</f>
        <v>1</v>
      </c>
      <c r="E999" s="346"/>
      <c r="F999" s="346"/>
      <c r="G999" s="346"/>
      <c r="H999" s="346" t="s">
        <v>906</v>
      </c>
      <c r="I999" s="346"/>
      <c r="J999" s="346"/>
    </row>
    <row r="1000" spans="1:10">
      <c r="A1000" s="361">
        <v>6</v>
      </c>
      <c r="B1000" s="352" t="str">
        <f>' ТЗ 2б'!B1822</f>
        <v>Автоматический выключатель двухполюсный 1А, ВА61 F29-Z 1</v>
      </c>
      <c r="C1000" s="342" t="str">
        <f>' ТЗ 2б'!C1822</f>
        <v>шт</v>
      </c>
      <c r="D1000" s="342">
        <f>' ТЗ 2б'!D1822</f>
        <v>1</v>
      </c>
      <c r="E1000" s="346"/>
      <c r="F1000" s="346"/>
      <c r="G1000" s="346"/>
      <c r="H1000" s="346" t="s">
        <v>906</v>
      </c>
      <c r="I1000" s="346"/>
      <c r="J1000" s="346"/>
    </row>
    <row r="1001" spans="1:10">
      <c r="A1001" s="480">
        <v>7</v>
      </c>
      <c r="B1001" s="352" t="str">
        <f>' ТЗ 2б'!B1824</f>
        <v>Кабель экранированный "Витая пара" бронированный FTP4-C4E-MEDIAN-PE</v>
      </c>
      <c r="C1001" s="342" t="str">
        <f>' ТЗ 2б'!C1824</f>
        <v>м</v>
      </c>
      <c r="D1001" s="342">
        <f>' ТЗ 2б'!D1824</f>
        <v>160</v>
      </c>
      <c r="E1001" s="346"/>
      <c r="F1001" s="346"/>
      <c r="G1001" s="346"/>
      <c r="H1001" s="346" t="s">
        <v>906</v>
      </c>
      <c r="I1001" s="346"/>
      <c r="J1001" s="346"/>
    </row>
    <row r="1002" spans="1:10">
      <c r="A1002" s="481"/>
      <c r="B1002" s="352" t="str">
        <f>' ТЗ 2б'!B1825</f>
        <v>Крепежное устройство КУ-4.1 для кабелей с наружным  диаметром 6-12 мм</v>
      </c>
      <c r="C1002" s="342" t="str">
        <f>' ТЗ 2б'!C1825</f>
        <v>шт</v>
      </c>
      <c r="D1002" s="342">
        <f>' ТЗ 2б'!D1825</f>
        <v>8</v>
      </c>
      <c r="E1002" s="346"/>
      <c r="F1002" s="346"/>
      <c r="G1002" s="346"/>
      <c r="H1002" s="346" t="s">
        <v>906</v>
      </c>
      <c r="I1002" s="346"/>
      <c r="J1002" s="346"/>
    </row>
    <row r="1003" spans="1:10" ht="30">
      <c r="A1003" s="482"/>
      <c r="B1003" s="352" t="str">
        <f>' ТЗ 2б'!B1826</f>
        <v xml:space="preserve">Разъём RJ-45 категории 5 универсальный экранированный, PLUG-8P8C-U-C5-SH, </v>
      </c>
      <c r="C1003" s="342" t="str">
        <f>' ТЗ 2б'!C1826</f>
        <v>шт</v>
      </c>
      <c r="D1003" s="342">
        <f>' ТЗ 2б'!D1826</f>
        <v>10</v>
      </c>
      <c r="E1003" s="346"/>
      <c r="F1003" s="346"/>
      <c r="G1003" s="346"/>
      <c r="H1003" s="346" t="s">
        <v>906</v>
      </c>
      <c r="I1003" s="346"/>
      <c r="J1003" s="346"/>
    </row>
    <row r="1004" spans="1:10">
      <c r="A1004" s="361">
        <v>8</v>
      </c>
      <c r="B1004" s="352" t="str">
        <f>' ТЗ 2б'!B1828</f>
        <v>Провод ПВ3 6,0 Ж-3</v>
      </c>
      <c r="C1004" s="342" t="str">
        <f>' ТЗ 2б'!C1828</f>
        <v>м</v>
      </c>
      <c r="D1004" s="342">
        <f>' ТЗ 2б'!D1828</f>
        <v>10</v>
      </c>
      <c r="E1004" s="346"/>
      <c r="F1004" s="346"/>
      <c r="G1004" s="346"/>
      <c r="H1004" s="346" t="s">
        <v>906</v>
      </c>
      <c r="I1004" s="346"/>
      <c r="J1004" s="346"/>
    </row>
    <row r="1005" spans="1:10" ht="15.75">
      <c r="A1005" s="361"/>
      <c r="B1005" s="413" t="str">
        <f>' ТЗ 2б'!B1829</f>
        <v>скважины с 13 по 24</v>
      </c>
      <c r="C1005" s="344"/>
      <c r="D1005" s="367"/>
      <c r="E1005" s="346"/>
      <c r="F1005" s="346"/>
      <c r="G1005" s="346"/>
      <c r="H1005" s="346"/>
      <c r="I1005" s="346"/>
      <c r="J1005" s="346"/>
    </row>
    <row r="1006" spans="1:10" ht="60">
      <c r="A1006" s="480">
        <v>1</v>
      </c>
      <c r="B1006" s="352" t="str">
        <f>' ТЗ 2б'!B1831</f>
        <v>Уличная скоростная IP-камера HikVision DS-2CD4A26FWD-IZHS, разрешение 2 Мп, оптическое увеличение 25х, аппаратный WDR 120 дБ, Smart видеоаналитика, ИК-подсветка до 50 м, температурный диапазон: -50°C…+60°, IP67</v>
      </c>
      <c r="C1006" s="342" t="str">
        <f>' ТЗ 2б'!C1831</f>
        <v>шт</v>
      </c>
      <c r="D1006" s="342">
        <f>' ТЗ 2б'!D1831</f>
        <v>2</v>
      </c>
      <c r="E1006" s="346"/>
      <c r="F1006" s="346"/>
      <c r="G1006" s="346"/>
      <c r="H1006" s="346" t="s">
        <v>906</v>
      </c>
      <c r="I1006" s="346"/>
      <c r="J1006" s="346"/>
    </row>
    <row r="1007" spans="1:10">
      <c r="A1007" s="482"/>
      <c r="B1007" s="352" t="str">
        <f>' ТЗ 2б'!B1832</f>
        <v>Крепление на столб DS-1275ZJ-SUS</v>
      </c>
      <c r="C1007" s="342" t="str">
        <f>' ТЗ 2б'!C1832</f>
        <v>шт</v>
      </c>
      <c r="D1007" s="342">
        <f>' ТЗ 2б'!D1832</f>
        <v>2</v>
      </c>
      <c r="E1007" s="346"/>
      <c r="F1007" s="346"/>
      <c r="G1007" s="346"/>
      <c r="H1007" s="346" t="s">
        <v>906</v>
      </c>
      <c r="I1007" s="346"/>
      <c r="J1007" s="346"/>
    </row>
    <row r="1008" spans="1:10" ht="60">
      <c r="A1008" s="361">
        <v>2</v>
      </c>
      <c r="B1008" s="352" t="str">
        <f>' ТЗ 2б'!B1834</f>
        <v xml:space="preserve">Узел доступа NSBox-4082HR: шкаф NSB-3838H1F1 с нагревателем, с ODF; СБП NR-48VDC-360VA с крепежом для АКБ 7Ahx4; NIS-3500-3226PGE коммутатор: uplink 2 SFP/1G + 2 TP/1G, 8 портов TP/1G PoE: 60W x2 + 30W x6; контроль зависания IP </v>
      </c>
      <c r="C1008" s="342" t="str">
        <f>' ТЗ 2б'!C1834</f>
        <v>шт</v>
      </c>
      <c r="D1008" s="342">
        <f>' ТЗ 2б'!D1834</f>
        <v>1</v>
      </c>
      <c r="E1008" s="346"/>
      <c r="F1008" s="346"/>
      <c r="G1008" s="346"/>
      <c r="H1008" s="346" t="s">
        <v>906</v>
      </c>
      <c r="I1008" s="346"/>
      <c r="J1008" s="346"/>
    </row>
    <row r="1009" spans="1:10">
      <c r="A1009" s="361">
        <v>3</v>
      </c>
      <c r="B1009" s="352" t="str">
        <f>' ТЗ 2б'!B1836</f>
        <v>Устройство грозозащиты внутренней установки NSBon-15</v>
      </c>
      <c r="C1009" s="342" t="str">
        <f>' ТЗ 2б'!C1836</f>
        <v>шт</v>
      </c>
      <c r="D1009" s="342">
        <f>' ТЗ 2б'!D1836</f>
        <v>4</v>
      </c>
      <c r="E1009" s="346"/>
      <c r="F1009" s="346"/>
      <c r="G1009" s="346"/>
      <c r="H1009" s="346" t="s">
        <v>906</v>
      </c>
      <c r="I1009" s="346"/>
      <c r="J1009" s="346"/>
    </row>
    <row r="1010" spans="1:10">
      <c r="A1010" s="361">
        <v>4</v>
      </c>
      <c r="B1010" s="352" t="str">
        <f>' ТЗ 2б'!B1838</f>
        <v>Устройство грозозащиты наружней установки NSP-121PGi</v>
      </c>
      <c r="C1010" s="342" t="str">
        <f>' ТЗ 2б'!C1838</f>
        <v>шт</v>
      </c>
      <c r="D1010" s="342">
        <f>' ТЗ 2б'!D1838</f>
        <v>4</v>
      </c>
      <c r="E1010" s="346"/>
      <c r="F1010" s="346"/>
      <c r="G1010" s="346"/>
      <c r="H1010" s="346" t="s">
        <v>906</v>
      </c>
      <c r="I1010" s="346"/>
      <c r="J1010" s="346"/>
    </row>
    <row r="1011" spans="1:10">
      <c r="A1011" s="361">
        <v>5</v>
      </c>
      <c r="B1011" s="352" t="str">
        <f>' ТЗ 2б'!B1840</f>
        <v xml:space="preserve">9-канольный IP-видеосервер Domination IP-9-4 MDR, с HDD диском SATA 1 ТВ </v>
      </c>
      <c r="C1011" s="342" t="str">
        <f>' ТЗ 2б'!C1840</f>
        <v>шт</v>
      </c>
      <c r="D1011" s="342">
        <f>' ТЗ 2б'!D1840</f>
        <v>1</v>
      </c>
      <c r="E1011" s="346"/>
      <c r="F1011" s="346"/>
      <c r="G1011" s="346"/>
      <c r="H1011" s="346" t="s">
        <v>906</v>
      </c>
      <c r="I1011" s="346"/>
      <c r="J1011" s="346"/>
    </row>
    <row r="1012" spans="1:10">
      <c r="A1012" s="361">
        <v>6</v>
      </c>
      <c r="B1012" s="352" t="str">
        <f>' ТЗ 2б'!B1842</f>
        <v>Автоматический выключатель двухполюсный 1А, ВА61 F29-Z 1</v>
      </c>
      <c r="C1012" s="342" t="str">
        <f>' ТЗ 2б'!C1842</f>
        <v>шт</v>
      </c>
      <c r="D1012" s="342">
        <f>' ТЗ 2б'!D1842</f>
        <v>1</v>
      </c>
      <c r="E1012" s="346"/>
      <c r="F1012" s="346"/>
      <c r="G1012" s="346"/>
      <c r="H1012" s="346" t="s">
        <v>906</v>
      </c>
      <c r="I1012" s="346"/>
      <c r="J1012" s="346"/>
    </row>
    <row r="1013" spans="1:10">
      <c r="A1013" s="480">
        <v>7</v>
      </c>
      <c r="B1013" s="352" t="str">
        <f>' ТЗ 2б'!B1844</f>
        <v>Кабель экранированный "Витая пара" бронированный FTP4-C4E-MEDIAN-PE</v>
      </c>
      <c r="C1013" s="342" t="str">
        <f>' ТЗ 2б'!C1844</f>
        <v>м</v>
      </c>
      <c r="D1013" s="342">
        <f>' ТЗ 2б'!D1844</f>
        <v>160</v>
      </c>
      <c r="E1013" s="346"/>
      <c r="F1013" s="346"/>
      <c r="G1013" s="346"/>
      <c r="H1013" s="346" t="s">
        <v>906</v>
      </c>
      <c r="I1013" s="346"/>
      <c r="J1013" s="346"/>
    </row>
    <row r="1014" spans="1:10">
      <c r="A1014" s="481"/>
      <c r="B1014" s="352" t="str">
        <f>' ТЗ 2б'!B1845</f>
        <v>Крепежное устройство КУ-4.1 для кабелей с наружным  диаметром 6-12 мм</v>
      </c>
      <c r="C1014" s="342" t="str">
        <f>' ТЗ 2б'!C1845</f>
        <v>шт</v>
      </c>
      <c r="D1014" s="342">
        <f>' ТЗ 2б'!D1845</f>
        <v>8</v>
      </c>
      <c r="E1014" s="346"/>
      <c r="F1014" s="346"/>
      <c r="G1014" s="346"/>
      <c r="H1014" s="346" t="s">
        <v>906</v>
      </c>
      <c r="I1014" s="346"/>
      <c r="J1014" s="346"/>
    </row>
    <row r="1015" spans="1:10" ht="30">
      <c r="A1015" s="481"/>
      <c r="B1015" s="352" t="str">
        <f>' ТЗ 2б'!B1846</f>
        <v xml:space="preserve">Разъём RJ-45 категории 5 универсальный экранированный, PLUG-8P8C-U-C5-SH, </v>
      </c>
      <c r="C1015" s="342" t="str">
        <f>' ТЗ 2б'!C1846</f>
        <v>шт</v>
      </c>
      <c r="D1015" s="342">
        <f>' ТЗ 2б'!D1846</f>
        <v>10</v>
      </c>
      <c r="E1015" s="346"/>
      <c r="F1015" s="346"/>
      <c r="G1015" s="346"/>
      <c r="H1015" s="346" t="s">
        <v>906</v>
      </c>
      <c r="I1015" s="346"/>
      <c r="J1015" s="346"/>
    </row>
    <row r="1016" spans="1:10">
      <c r="A1016" s="361">
        <v>8</v>
      </c>
      <c r="B1016" s="352" t="str">
        <f>' ТЗ 2б'!B1848</f>
        <v>Провод ПВ3 6,0 Ж-3</v>
      </c>
      <c r="C1016" s="342" t="str">
        <f>' ТЗ 2б'!C1848</f>
        <v>м</v>
      </c>
      <c r="D1016" s="342">
        <f>' ТЗ 2б'!D1848</f>
        <v>10</v>
      </c>
      <c r="E1016" s="346"/>
      <c r="F1016" s="346"/>
      <c r="G1016" s="346"/>
      <c r="H1016" s="346" t="s">
        <v>906</v>
      </c>
      <c r="I1016" s="346"/>
      <c r="J1016" s="346"/>
    </row>
    <row r="1017" spans="1:10" ht="15.75">
      <c r="A1017" s="406">
        <f>' ТЗ 2б'!A1849</f>
        <v>20</v>
      </c>
      <c r="B1017" s="407" t="str">
        <f>' ТЗ 2б'!B1849</f>
        <v>АСУ ТП КС №2б</v>
      </c>
      <c r="C1017" s="344"/>
      <c r="D1017" s="367"/>
      <c r="E1017" s="346"/>
      <c r="F1017" s="346"/>
      <c r="G1017" s="346"/>
      <c r="H1017" s="346"/>
      <c r="I1017" s="346"/>
      <c r="J1017" s="346"/>
    </row>
    <row r="1018" spans="1:10" ht="15.75">
      <c r="A1018" s="361"/>
      <c r="B1018" s="362" t="str">
        <f>' ТЗ 2б'!B1850</f>
        <v>скважины с 1 по 24</v>
      </c>
      <c r="C1018" s="344"/>
      <c r="D1018" s="367"/>
      <c r="E1018" s="346"/>
      <c r="F1018" s="346"/>
      <c r="G1018" s="346"/>
      <c r="H1018" s="346"/>
      <c r="I1018" s="346"/>
      <c r="J1018" s="346"/>
    </row>
    <row r="1019" spans="1:10">
      <c r="A1019" s="361">
        <v>1</v>
      </c>
      <c r="B1019" s="352" t="str">
        <f>' ТЗ 2б'!B1852</f>
        <v>Шкаф кустового контроллера навесной в комплекте</v>
      </c>
      <c r="C1019" s="342" t="str">
        <f>' ТЗ 2б'!C1852</f>
        <v>шт</v>
      </c>
      <c r="D1019" s="342">
        <f>' ТЗ 2б'!D1852</f>
        <v>2</v>
      </c>
      <c r="E1019" s="346"/>
      <c r="F1019" s="346"/>
      <c r="G1019" s="346" t="s">
        <v>906</v>
      </c>
      <c r="H1019" s="346"/>
      <c r="I1019" s="346"/>
      <c r="J1019" s="346"/>
    </row>
    <row r="1020" spans="1:10" ht="15.75">
      <c r="A1020" s="512" t="s">
        <v>846</v>
      </c>
      <c r="B1020" s="513"/>
      <c r="C1020" s="344"/>
      <c r="D1020" s="367"/>
      <c r="E1020" s="346"/>
      <c r="F1020" s="346"/>
      <c r="G1020" s="346"/>
      <c r="H1020" s="346"/>
      <c r="I1020" s="346"/>
      <c r="J1020" s="346"/>
    </row>
    <row r="1021" spans="1:10" ht="15.75">
      <c r="A1021" s="407" t="str">
        <f>' ТЗ 2б'!A1872</f>
        <v>2. Линейная часть ВЛ</v>
      </c>
      <c r="B1021" s="352"/>
      <c r="C1021" s="344"/>
      <c r="D1021" s="367"/>
      <c r="E1021" s="346"/>
      <c r="F1021" s="346"/>
      <c r="G1021" s="346"/>
      <c r="H1021" s="346"/>
      <c r="I1021" s="346"/>
      <c r="J1021" s="346"/>
    </row>
    <row r="1022" spans="1:10">
      <c r="A1022" s="361">
        <v>2</v>
      </c>
      <c r="B1022" s="352" t="str">
        <f>' ТЗ 2б'!B1875</f>
        <v xml:space="preserve">труба 219х8 09Г2С </v>
      </c>
      <c r="C1022" s="342" t="str">
        <f>' ТЗ 2б'!C1875</f>
        <v>тн</v>
      </c>
      <c r="D1022" s="342">
        <f>' ТЗ 2б'!D1875</f>
        <v>1.3320000000000001</v>
      </c>
      <c r="E1022" s="346"/>
      <c r="F1022" s="346"/>
      <c r="G1022" s="346" t="s">
        <v>906</v>
      </c>
      <c r="H1022" s="346"/>
      <c r="I1022" s="346"/>
      <c r="J1022" s="346"/>
    </row>
    <row r="1023" spans="1:10">
      <c r="A1023" s="361">
        <v>3</v>
      </c>
      <c r="B1023" s="352" t="str">
        <f>' ТЗ 2б'!B1877</f>
        <v xml:space="preserve">труба 325х8 09Г2С </v>
      </c>
      <c r="C1023" s="342" t="str">
        <f>' ТЗ 2б'!C1877</f>
        <v>тн</v>
      </c>
      <c r="D1023" s="353">
        <f>' ТЗ 2б'!D1877</f>
        <v>1.97</v>
      </c>
      <c r="E1023" s="346"/>
      <c r="F1023" s="346"/>
      <c r="G1023" s="346" t="s">
        <v>906</v>
      </c>
      <c r="H1023" s="346"/>
      <c r="I1023" s="346"/>
      <c r="J1023" s="346"/>
    </row>
    <row r="1024" spans="1:10">
      <c r="A1024" s="361">
        <v>4</v>
      </c>
      <c r="B1024" s="352" t="str">
        <f>' ТЗ 2б'!B1879</f>
        <v>эмаль КО-198</v>
      </c>
      <c r="C1024" s="342" t="str">
        <f>' ТЗ 2б'!C1879</f>
        <v>кг</v>
      </c>
      <c r="D1024" s="342">
        <f>' ТЗ 2б'!D1879</f>
        <v>4.5</v>
      </c>
      <c r="E1024" s="346"/>
      <c r="F1024" s="346"/>
      <c r="G1024" s="346"/>
      <c r="H1024" s="346" t="s">
        <v>906</v>
      </c>
      <c r="I1024" s="346"/>
      <c r="J1024" s="346"/>
    </row>
    <row r="1025" spans="1:10">
      <c r="A1025" s="361">
        <v>5</v>
      </c>
      <c r="B1025" s="352" t="str">
        <f>' ТЗ 2б'!B1881</f>
        <v>мастика МБР-75</v>
      </c>
      <c r="C1025" s="342" t="str">
        <f>' ТЗ 2б'!C1881</f>
        <v>кг</v>
      </c>
      <c r="D1025" s="342">
        <f>' ТЗ 2б'!D1881</f>
        <v>110.4</v>
      </c>
      <c r="E1025" s="346"/>
      <c r="F1025" s="346"/>
      <c r="G1025" s="346"/>
      <c r="H1025" s="346" t="s">
        <v>906</v>
      </c>
      <c r="I1025" s="346"/>
      <c r="J1025" s="346"/>
    </row>
    <row r="1026" spans="1:10">
      <c r="A1026" s="480">
        <v>6</v>
      </c>
      <c r="B1026" s="352" t="str">
        <f>' ТЗ 2б'!B1883</f>
        <v>цемент М-400</v>
      </c>
      <c r="C1026" s="342" t="str">
        <f>' ТЗ 2б'!C1883</f>
        <v>тн</v>
      </c>
      <c r="D1026" s="342">
        <f>' ТЗ 2б'!D1883</f>
        <v>0.45</v>
      </c>
      <c r="E1026" s="346"/>
      <c r="F1026" s="346"/>
      <c r="G1026" s="346"/>
      <c r="H1026" s="346" t="s">
        <v>906</v>
      </c>
      <c r="I1026" s="346"/>
      <c r="J1026" s="346"/>
    </row>
    <row r="1027" spans="1:10">
      <c r="A1027" s="482"/>
      <c r="B1027" s="352" t="str">
        <f>' ТЗ 2б'!B1884</f>
        <v>песок</v>
      </c>
      <c r="C1027" s="342" t="str">
        <f>' ТЗ 2б'!C1884</f>
        <v xml:space="preserve"> м3 </v>
      </c>
      <c r="D1027" s="342">
        <f>' ТЗ 2б'!D1884</f>
        <v>2.4</v>
      </c>
      <c r="E1027" s="346"/>
      <c r="F1027" s="346"/>
      <c r="G1027" s="346" t="s">
        <v>906</v>
      </c>
      <c r="H1027" s="346"/>
      <c r="I1027" s="346"/>
      <c r="J1027" s="346"/>
    </row>
    <row r="1028" spans="1:10">
      <c r="A1028" s="514" t="str">
        <f>' ТЗ 2б'!A1886</f>
        <v>7.1</v>
      </c>
      <c r="B1028" s="365" t="str">
        <f>' ТЗ 2б'!B1886</f>
        <v xml:space="preserve">опора Кт10-1-Р </v>
      </c>
      <c r="C1028" s="366" t="str">
        <f>' ТЗ 2б'!C1886</f>
        <v xml:space="preserve"> компл/тн</v>
      </c>
      <c r="D1028" s="366" t="str">
        <f>' ТЗ 2б'!D1886</f>
        <v>2 / 1,243</v>
      </c>
      <c r="E1028" s="346"/>
      <c r="F1028" s="346"/>
      <c r="G1028" s="346"/>
      <c r="H1028" s="346" t="s">
        <v>906</v>
      </c>
      <c r="I1028" s="346"/>
      <c r="J1028" s="346"/>
    </row>
    <row r="1029" spans="1:10">
      <c r="A1029" s="491"/>
      <c r="B1029" s="397" t="str">
        <f>' ТЗ 2б'!B1889</f>
        <v>материалы для изготовления затяжки Т1 по арх.№ 4.0639-3-КМ5</v>
      </c>
      <c r="C1029" s="361" t="str">
        <f>' ТЗ 2б'!C1889</f>
        <v xml:space="preserve"> компл/тн</v>
      </c>
      <c r="D1029" s="361" t="str">
        <f>' ТЗ 2б'!D1889</f>
        <v>2 / 0,029</v>
      </c>
      <c r="E1029" s="346"/>
      <c r="F1029" s="346"/>
      <c r="G1029" s="346"/>
      <c r="H1029" s="346" t="s">
        <v>906</v>
      </c>
      <c r="I1029" s="346"/>
      <c r="J1029" s="346"/>
    </row>
    <row r="1030" spans="1:10">
      <c r="A1030" s="514" t="str">
        <f>' ТЗ 2б'!A1887</f>
        <v>7.2</v>
      </c>
      <c r="B1030" s="365" t="str">
        <f>' ТЗ 2б'!B1887</f>
        <v xml:space="preserve">опора ПУАт10-1 </v>
      </c>
      <c r="C1030" s="366" t="str">
        <f>' ТЗ 2б'!C1887</f>
        <v xml:space="preserve"> компл/тн</v>
      </c>
      <c r="D1030" s="366" t="str">
        <f>' ТЗ 2б'!D1887</f>
        <v>1 / 0,956</v>
      </c>
      <c r="E1030" s="346"/>
      <c r="F1030" s="346"/>
      <c r="G1030" s="346"/>
      <c r="H1030" s="346" t="s">
        <v>906</v>
      </c>
      <c r="I1030" s="346"/>
      <c r="J1030" s="346"/>
    </row>
    <row r="1031" spans="1:10" ht="51">
      <c r="A1031" s="491"/>
      <c r="B1031" s="352" t="str">
        <f>' ТЗ 2б'!B1891</f>
        <v xml:space="preserve">труба 146х7,7 </v>
      </c>
      <c r="C1031" s="342" t="str">
        <f>' ТЗ 2б'!C1891</f>
        <v>тн</v>
      </c>
      <c r="D1031" s="342">
        <f>' ТЗ 2б'!D1891</f>
        <v>0.193</v>
      </c>
      <c r="E1031" s="346"/>
      <c r="F1031" s="346"/>
      <c r="G1031" s="346" t="s">
        <v>906</v>
      </c>
      <c r="H1031" s="346"/>
      <c r="I1031" s="356" t="s">
        <v>931</v>
      </c>
      <c r="J1031" s="346"/>
    </row>
    <row r="1032" spans="1:10">
      <c r="A1032" s="480">
        <v>8</v>
      </c>
      <c r="B1032" s="352" t="str">
        <f>' ТЗ 2б'!B1893</f>
        <v>круг Ø20</v>
      </c>
      <c r="C1032" s="342" t="str">
        <f>' ТЗ 2б'!C1893</f>
        <v>тн</v>
      </c>
      <c r="D1032" s="342">
        <f>' ТЗ 2б'!D1893</f>
        <v>3.0000000000000001E-3</v>
      </c>
      <c r="E1032" s="346"/>
      <c r="F1032" s="346"/>
      <c r="G1032" s="346"/>
      <c r="H1032" s="346" t="s">
        <v>906</v>
      </c>
      <c r="I1032" s="346"/>
      <c r="J1032" s="346"/>
    </row>
    <row r="1033" spans="1:10">
      <c r="A1033" s="481"/>
      <c r="B1033" s="352" t="str">
        <f>' ТЗ 2б'!B1894</f>
        <v>лист 8</v>
      </c>
      <c r="C1033" s="342" t="str">
        <f>' ТЗ 2б'!C1894</f>
        <v>тн</v>
      </c>
      <c r="D1033" s="342">
        <f>' ТЗ 2б'!D1894</f>
        <v>7.0000000000000001E-3</v>
      </c>
      <c r="E1033" s="346"/>
      <c r="F1033" s="346"/>
      <c r="G1033" s="346" t="s">
        <v>906</v>
      </c>
      <c r="H1033" s="346"/>
      <c r="I1033" s="346"/>
      <c r="J1033" s="346"/>
    </row>
    <row r="1034" spans="1:10">
      <c r="A1034" s="481"/>
      <c r="B1034" s="352" t="str">
        <f>' ТЗ 2б'!B1895</f>
        <v>лист 10</v>
      </c>
      <c r="C1034" s="342" t="str">
        <f>' ТЗ 2б'!C1895</f>
        <v>тн</v>
      </c>
      <c r="D1034" s="353">
        <f>' ТЗ 2б'!D1895</f>
        <v>0.02</v>
      </c>
      <c r="E1034" s="346"/>
      <c r="F1034" s="346"/>
      <c r="G1034" s="346" t="s">
        <v>906</v>
      </c>
      <c r="H1034" s="346"/>
      <c r="I1034" s="346"/>
      <c r="J1034" s="346"/>
    </row>
    <row r="1035" spans="1:10">
      <c r="A1035" s="482"/>
      <c r="B1035" s="352" t="str">
        <f>' ТЗ 2б'!B1896</f>
        <v>лист 6</v>
      </c>
      <c r="C1035" s="342" t="str">
        <f>' ТЗ 2б'!C1896</f>
        <v>тн</v>
      </c>
      <c r="D1035" s="353">
        <f>' ТЗ 2б'!D1896</f>
        <v>0.01</v>
      </c>
      <c r="E1035" s="347"/>
      <c r="F1035" s="347"/>
      <c r="G1035" s="346" t="s">
        <v>906</v>
      </c>
      <c r="H1035" s="346"/>
      <c r="I1035" s="346"/>
      <c r="J1035" s="347"/>
    </row>
    <row r="1036" spans="1:10">
      <c r="A1036" s="480">
        <v>9</v>
      </c>
      <c r="B1036" s="352" t="str">
        <f>' ТЗ 2б'!B1898</f>
        <v>круг Ø20</v>
      </c>
      <c r="C1036" s="342" t="str">
        <f>' ТЗ 2б'!C1898</f>
        <v>тн</v>
      </c>
      <c r="D1036" s="342">
        <f>' ТЗ 2б'!D1898</f>
        <v>2E-3</v>
      </c>
      <c r="E1036" s="347"/>
      <c r="F1036" s="347"/>
      <c r="G1036" s="346"/>
      <c r="H1036" s="346" t="s">
        <v>906</v>
      </c>
      <c r="I1036" s="347"/>
      <c r="J1036" s="347"/>
    </row>
    <row r="1037" spans="1:10">
      <c r="A1037" s="481"/>
      <c r="B1037" s="352" t="str">
        <f>' ТЗ 2б'!B1899</f>
        <v>лист 8</v>
      </c>
      <c r="C1037" s="342" t="str">
        <f>' ТЗ 2б'!C1899</f>
        <v>тн</v>
      </c>
      <c r="D1037" s="342">
        <f>' ТЗ 2б'!D1899</f>
        <v>1.7999999999999999E-2</v>
      </c>
      <c r="E1037" s="347"/>
      <c r="F1037" s="347"/>
      <c r="G1037" s="346" t="s">
        <v>906</v>
      </c>
      <c r="H1037" s="346"/>
      <c r="I1037" s="347"/>
      <c r="J1037" s="347"/>
    </row>
    <row r="1038" spans="1:10">
      <c r="A1038" s="481"/>
      <c r="B1038" s="352" t="str">
        <f>' ТЗ 2б'!B1900</f>
        <v>лист 10</v>
      </c>
      <c r="C1038" s="342" t="str">
        <f>' ТЗ 2б'!C1900</f>
        <v>тн</v>
      </c>
      <c r="D1038" s="342">
        <f>' ТЗ 2б'!D1900</f>
        <v>2.9000000000000001E-2</v>
      </c>
      <c r="E1038" s="347"/>
      <c r="F1038" s="347"/>
      <c r="G1038" s="346" t="s">
        <v>906</v>
      </c>
      <c r="H1038" s="346"/>
      <c r="I1038" s="347"/>
      <c r="J1038" s="347"/>
    </row>
    <row r="1039" spans="1:10">
      <c r="A1039" s="481"/>
      <c r="B1039" s="352" t="str">
        <f>' ТЗ 2б'!B1901</f>
        <v>лист 6</v>
      </c>
      <c r="C1039" s="342" t="str">
        <f>' ТЗ 2б'!C1901</f>
        <v>тн</v>
      </c>
      <c r="D1039" s="342">
        <f>' ТЗ 2б'!D1901</f>
        <v>1.2E-2</v>
      </c>
      <c r="E1039" s="347"/>
      <c r="F1039" s="347"/>
      <c r="G1039" s="346" t="s">
        <v>906</v>
      </c>
      <c r="H1039" s="346"/>
      <c r="I1039" s="347"/>
      <c r="J1039" s="347"/>
    </row>
    <row r="1040" spans="1:10">
      <c r="A1040" s="482"/>
      <c r="B1040" s="352" t="str">
        <f>' ТЗ 2б'!B1902</f>
        <v>лист 4</v>
      </c>
      <c r="C1040" s="342" t="str">
        <f>' ТЗ 2б'!C1902</f>
        <v>тн</v>
      </c>
      <c r="D1040" s="342">
        <f>' ТЗ 2б'!D1902</f>
        <v>5.0000000000000001E-3</v>
      </c>
      <c r="E1040" s="347"/>
      <c r="F1040" s="347"/>
      <c r="G1040" s="346" t="s">
        <v>906</v>
      </c>
      <c r="H1040" s="346"/>
      <c r="I1040" s="347"/>
      <c r="J1040" s="347"/>
    </row>
    <row r="1041" spans="1:10">
      <c r="A1041" s="480">
        <v>10</v>
      </c>
      <c r="B1041" s="352" t="str">
        <f>' ТЗ 2б'!B1904</f>
        <v>грунтовка ГФ-017</v>
      </c>
      <c r="C1041" s="342" t="str">
        <f>' ТЗ 2б'!C1904</f>
        <v>кг</v>
      </c>
      <c r="D1041" s="342">
        <f>' ТЗ 2б'!D1904</f>
        <v>6.9</v>
      </c>
      <c r="E1041" s="347"/>
      <c r="F1041" s="347"/>
      <c r="G1041" s="346"/>
      <c r="H1041" s="346" t="s">
        <v>906</v>
      </c>
      <c r="I1041" s="347"/>
      <c r="J1041" s="347"/>
    </row>
    <row r="1042" spans="1:10">
      <c r="A1042" s="482"/>
      <c r="B1042" s="352" t="str">
        <f>' ТЗ 2б'!B1905</f>
        <v>эмаль ПФ-115</v>
      </c>
      <c r="C1042" s="342" t="str">
        <f>' ТЗ 2б'!C1905</f>
        <v>кг</v>
      </c>
      <c r="D1042" s="342">
        <f>' ТЗ 2б'!D1905</f>
        <v>18</v>
      </c>
      <c r="E1042" s="347"/>
      <c r="F1042" s="347"/>
      <c r="G1042" s="346"/>
      <c r="H1042" s="346" t="s">
        <v>906</v>
      </c>
      <c r="I1042" s="347"/>
      <c r="J1042" s="347"/>
    </row>
    <row r="1043" spans="1:10" ht="30">
      <c r="A1043" s="361">
        <v>11</v>
      </c>
      <c r="B1043" s="352" t="str">
        <f>' ТЗ 2б'!B1907</f>
        <v>разъединитель линейный РЛК-1а-С-10.IV/400-УХЛ1 в комплекте с ручным приводом ПР-01-7-УХЛ1</v>
      </c>
      <c r="C1043" s="342" t="str">
        <f>' ТЗ 2б'!C1907</f>
        <v xml:space="preserve">компл </v>
      </c>
      <c r="D1043" s="342">
        <f>' ТЗ 2б'!D1907</f>
        <v>2</v>
      </c>
      <c r="E1043" s="346"/>
      <c r="F1043" s="346"/>
      <c r="G1043" s="346"/>
      <c r="H1043" s="346" t="s">
        <v>906</v>
      </c>
      <c r="I1043" s="346"/>
      <c r="J1043" s="346"/>
    </row>
    <row r="1044" spans="1:10">
      <c r="A1044" s="361">
        <v>12</v>
      </c>
      <c r="B1044" s="352" t="str">
        <f>' ТЗ 2б'!B1909</f>
        <v>ограничитель перенапряжения нелинейный ОПН-PВ-6/7,6/5/250-УХЛ</v>
      </c>
      <c r="C1044" s="342" t="str">
        <f>' ТЗ 2б'!C1909</f>
        <v>шт</v>
      </c>
      <c r="D1044" s="342">
        <f>' ТЗ 2б'!D1909</f>
        <v>6</v>
      </c>
      <c r="E1044" s="346"/>
      <c r="F1044" s="346"/>
      <c r="G1044" s="346"/>
      <c r="H1044" s="346" t="s">
        <v>906</v>
      </c>
      <c r="I1044" s="346"/>
      <c r="J1044" s="346"/>
    </row>
    <row r="1045" spans="1:10">
      <c r="A1045" s="480">
        <v>13</v>
      </c>
      <c r="B1045" s="352" t="str">
        <f>' ТЗ 2б'!B1913</f>
        <v>провод алюминиевый неизолированный А-120</v>
      </c>
      <c r="C1045" s="342" t="str">
        <f>' ТЗ 2б'!C1913</f>
        <v>тн</v>
      </c>
      <c r="D1045" s="342">
        <f>' ТЗ 2б'!D1913</f>
        <v>7.3999999999999996E-2</v>
      </c>
      <c r="E1045" s="347"/>
      <c r="F1045" s="347"/>
      <c r="G1045" s="346" t="s">
        <v>906</v>
      </c>
      <c r="H1045" s="346"/>
      <c r="I1045" s="347"/>
      <c r="J1045" s="347"/>
    </row>
    <row r="1046" spans="1:10" ht="38.25">
      <c r="A1046" s="481"/>
      <c r="B1046" s="352" t="str">
        <f>' ТЗ 2б'!B1914</f>
        <v>изолятор подвесной стеклянный ПС-70Е</v>
      </c>
      <c r="C1046" s="342" t="str">
        <f>' ТЗ 2б'!C1914</f>
        <v>шт</v>
      </c>
      <c r="D1046" s="342">
        <f>' ТЗ 2б'!D1914</f>
        <v>24</v>
      </c>
      <c r="E1046" s="347"/>
      <c r="F1046" s="347"/>
      <c r="G1046" s="346" t="s">
        <v>906</v>
      </c>
      <c r="H1046" s="346"/>
      <c r="I1046" s="356" t="s">
        <v>932</v>
      </c>
      <c r="J1046" s="347"/>
    </row>
    <row r="1047" spans="1:10">
      <c r="A1047" s="481"/>
      <c r="B1047" s="352" t="str">
        <f>' ТЗ 2б'!B1915</f>
        <v>изолятор штырьевой стеклянный ШC-10-Д</v>
      </c>
      <c r="C1047" s="342" t="str">
        <f>' ТЗ 2б'!C1915</f>
        <v>шт</v>
      </c>
      <c r="D1047" s="342">
        <f>' ТЗ 2б'!D1915</f>
        <v>14</v>
      </c>
      <c r="E1047" s="347"/>
      <c r="F1047" s="347"/>
      <c r="G1047" s="346"/>
      <c r="H1047" s="346" t="s">
        <v>906</v>
      </c>
      <c r="I1047" s="347"/>
      <c r="J1047" s="347"/>
    </row>
    <row r="1048" spans="1:10">
      <c r="A1048" s="481"/>
      <c r="B1048" s="352" t="str">
        <f>' ТЗ 2б'!B1916</f>
        <v>колпачок полиэтиленовый К-6А</v>
      </c>
      <c r="C1048" s="342" t="str">
        <f>' ТЗ 2б'!C1916</f>
        <v>шт</v>
      </c>
      <c r="D1048" s="342">
        <f>' ТЗ 2б'!D1916</f>
        <v>14</v>
      </c>
      <c r="E1048" s="347"/>
      <c r="F1048" s="347"/>
      <c r="G1048" s="346"/>
      <c r="H1048" s="346" t="s">
        <v>906</v>
      </c>
      <c r="I1048" s="347"/>
      <c r="J1048" s="347"/>
    </row>
    <row r="1049" spans="1:10" ht="38.25">
      <c r="A1049" s="481"/>
      <c r="B1049" s="352" t="str">
        <f>' ТЗ 2б'!B1917</f>
        <v>звено промежуточное ПРТ-7-1</v>
      </c>
      <c r="C1049" s="342" t="str">
        <f>' ТЗ 2б'!C1917</f>
        <v>шт</v>
      </c>
      <c r="D1049" s="342">
        <f>' ТЗ 2б'!D1917</f>
        <v>6</v>
      </c>
      <c r="E1049" s="347"/>
      <c r="F1049" s="347"/>
      <c r="G1049" s="346" t="s">
        <v>906</v>
      </c>
      <c r="H1049" s="346"/>
      <c r="I1049" s="356" t="s">
        <v>933</v>
      </c>
      <c r="J1049" s="347"/>
    </row>
    <row r="1050" spans="1:10" ht="38.25">
      <c r="A1050" s="481"/>
      <c r="B1050" s="352" t="str">
        <f>' ТЗ 2б'!B1918</f>
        <v xml:space="preserve">ушко однолапчатое У1-7-16 </v>
      </c>
      <c r="C1050" s="342" t="str">
        <f>' ТЗ 2б'!C1918</f>
        <v>шт</v>
      </c>
      <c r="D1050" s="342">
        <f>' ТЗ 2б'!D1918</f>
        <v>6</v>
      </c>
      <c r="E1050" s="347"/>
      <c r="F1050" s="347"/>
      <c r="G1050" s="346" t="s">
        <v>906</v>
      </c>
      <c r="H1050" s="346"/>
      <c r="I1050" s="356" t="s">
        <v>934</v>
      </c>
      <c r="J1050" s="347"/>
    </row>
    <row r="1051" spans="1:10">
      <c r="A1051" s="481"/>
      <c r="B1051" s="352" t="str">
        <f>' ТЗ 2б'!B1919</f>
        <v>зажим болтовой НБ-2-2</v>
      </c>
      <c r="C1051" s="342" t="str">
        <f>' ТЗ 2б'!C1919</f>
        <v>шт</v>
      </c>
      <c r="D1051" s="342">
        <f>' ТЗ 2б'!D1919</f>
        <v>6</v>
      </c>
      <c r="E1051" s="347"/>
      <c r="F1051" s="347"/>
      <c r="G1051" s="346"/>
      <c r="H1051" s="346" t="s">
        <v>906</v>
      </c>
      <c r="I1051" s="347"/>
      <c r="J1051" s="347"/>
    </row>
    <row r="1052" spans="1:10" ht="38.25">
      <c r="A1052" s="481"/>
      <c r="B1052" s="352" t="str">
        <f>' ТЗ 2б'!B1920</f>
        <v>серьга СР-7-16</v>
      </c>
      <c r="C1052" s="342" t="str">
        <f>' ТЗ 2б'!C1920</f>
        <v>шт</v>
      </c>
      <c r="D1052" s="342">
        <f>' ТЗ 2б'!D1920</f>
        <v>6</v>
      </c>
      <c r="E1052" s="347"/>
      <c r="F1052" s="347"/>
      <c r="G1052" s="346" t="s">
        <v>906</v>
      </c>
      <c r="H1052" s="346"/>
      <c r="I1052" s="356" t="s">
        <v>935</v>
      </c>
      <c r="J1052" s="347"/>
    </row>
    <row r="1053" spans="1:10">
      <c r="A1053" s="481"/>
      <c r="B1053" s="352" t="str">
        <f>' ТЗ 2б'!B1921</f>
        <v>скоба СК-7/16-1</v>
      </c>
      <c r="C1053" s="342" t="str">
        <f>' ТЗ 2б'!C1921</f>
        <v>шт</v>
      </c>
      <c r="D1053" s="342">
        <f>' ТЗ 2б'!D1921</f>
        <v>6</v>
      </c>
      <c r="E1053" s="347"/>
      <c r="F1053" s="347"/>
      <c r="G1053" s="346"/>
      <c r="H1053" s="346" t="s">
        <v>906</v>
      </c>
      <c r="I1053" s="347"/>
      <c r="J1053" s="347"/>
    </row>
    <row r="1054" spans="1:10">
      <c r="A1054" s="481"/>
      <c r="B1054" s="352" t="str">
        <f>' ТЗ 2б'!B1922</f>
        <v>зажим петлевой плашечный ПА-3-2А</v>
      </c>
      <c r="C1054" s="342" t="str">
        <f>' ТЗ 2б'!C1922</f>
        <v>шт</v>
      </c>
      <c r="D1054" s="342">
        <f>' ТЗ 2б'!D1922</f>
        <v>9</v>
      </c>
      <c r="E1054" s="347"/>
      <c r="F1054" s="347"/>
      <c r="G1054" s="346"/>
      <c r="H1054" s="346" t="s">
        <v>906</v>
      </c>
      <c r="I1054" s="347"/>
      <c r="J1054" s="347"/>
    </row>
    <row r="1055" spans="1:10">
      <c r="A1055" s="481"/>
      <c r="B1055" s="352" t="str">
        <f>' ТЗ 2б'!B1923</f>
        <v>зажим аппаратный А-2А-120-2</v>
      </c>
      <c r="C1055" s="342" t="str">
        <f>' ТЗ 2б'!C1923</f>
        <v>шт</v>
      </c>
      <c r="D1055" s="342">
        <f>' ТЗ 2б'!D1923</f>
        <v>12</v>
      </c>
      <c r="E1055" s="347"/>
      <c r="F1055" s="347"/>
      <c r="G1055" s="346"/>
      <c r="H1055" s="346" t="s">
        <v>906</v>
      </c>
      <c r="I1055" s="347"/>
      <c r="J1055" s="347"/>
    </row>
    <row r="1056" spans="1:10">
      <c r="A1056" s="481"/>
      <c r="B1056" s="352" t="str">
        <f>' ТЗ 2б'!B1924</f>
        <v>зажим соединительный СОАС-95-3</v>
      </c>
      <c r="C1056" s="342" t="str">
        <f>' ТЗ 2б'!C1924</f>
        <v>шт</v>
      </c>
      <c r="D1056" s="342">
        <f>' ТЗ 2б'!D1924</f>
        <v>10</v>
      </c>
      <c r="E1056" s="347"/>
      <c r="F1056" s="347"/>
      <c r="G1056" s="346"/>
      <c r="H1056" s="346" t="s">
        <v>906</v>
      </c>
      <c r="I1056" s="347"/>
      <c r="J1056" s="347"/>
    </row>
    <row r="1057" spans="1:13">
      <c r="A1057" s="482"/>
      <c r="B1057" s="352" t="str">
        <f>' ТЗ 2б'!B1925</f>
        <v>птицезащитное устройство ПЗУ-6-10кВ-МЛ (КС)</v>
      </c>
      <c r="C1057" s="342" t="str">
        <f>' ТЗ 2б'!C1925</f>
        <v>шт</v>
      </c>
      <c r="D1057" s="342">
        <f>' ТЗ 2б'!D1925</f>
        <v>38</v>
      </c>
      <c r="E1057" s="347"/>
      <c r="F1057" s="347"/>
      <c r="G1057" s="346"/>
      <c r="H1057" s="346" t="s">
        <v>906</v>
      </c>
      <c r="I1057" s="347"/>
      <c r="J1057" s="347"/>
    </row>
    <row r="1058" spans="1:13">
      <c r="A1058" s="480">
        <v>15</v>
      </c>
      <c r="B1058" s="352" t="str">
        <f>' ТЗ 2б'!B1928</f>
        <v>круг оцинкованный 20</v>
      </c>
      <c r="C1058" s="342" t="str">
        <f>' ТЗ 2б'!C1928</f>
        <v>тн</v>
      </c>
      <c r="D1058" s="342">
        <f>' ТЗ 2б'!D1928</f>
        <v>4.9000000000000002E-2</v>
      </c>
      <c r="E1058" s="347"/>
      <c r="F1058" s="347"/>
      <c r="G1058" s="346"/>
      <c r="H1058" s="346" t="s">
        <v>906</v>
      </c>
      <c r="I1058" s="347"/>
      <c r="J1058" s="347"/>
    </row>
    <row r="1059" spans="1:13">
      <c r="A1059" s="482"/>
      <c r="B1059" s="352" t="str">
        <f>' ТЗ 2б'!B1929</f>
        <v>полоса оцинкованная 5х50</v>
      </c>
      <c r="C1059" s="342" t="str">
        <f>' ТЗ 2б'!C1929</f>
        <v>тн</v>
      </c>
      <c r="D1059" s="342">
        <f>' ТЗ 2б'!D1929</f>
        <v>3.9E-2</v>
      </c>
      <c r="E1059" s="347"/>
      <c r="F1059" s="347"/>
      <c r="G1059" s="346"/>
      <c r="H1059" s="346" t="s">
        <v>906</v>
      </c>
      <c r="I1059" s="347"/>
      <c r="J1059" s="347"/>
    </row>
    <row r="1060" spans="1:13" ht="30">
      <c r="A1060" s="361">
        <v>16</v>
      </c>
      <c r="B1060" s="352" t="str">
        <f>' ТЗ 2б'!B1931</f>
        <v xml:space="preserve">лист 1 (таблички размером 280х210 мм - 2 шт; 
размером 160х100 мм - 3 шт) </v>
      </c>
      <c r="C1060" s="342" t="str">
        <f>' ТЗ 2б'!C1931</f>
        <v>шт</v>
      </c>
      <c r="D1060" s="342">
        <f>' ТЗ 2б'!D1931</f>
        <v>5</v>
      </c>
      <c r="E1060" s="347"/>
      <c r="F1060" s="347"/>
      <c r="G1060" s="346"/>
      <c r="H1060" s="346" t="s">
        <v>906</v>
      </c>
      <c r="I1060" s="347"/>
      <c r="J1060" s="347"/>
    </row>
    <row r="1061" spans="1:13" s="42" customFormat="1">
      <c r="A1061" s="430"/>
      <c r="B1061" s="431"/>
      <c r="C1061" s="430"/>
      <c r="D1061" s="430"/>
      <c r="E1061" s="430"/>
      <c r="F1061" s="432"/>
      <c r="G1061" s="430"/>
      <c r="H1061" s="430"/>
      <c r="I1061" s="432"/>
      <c r="J1061" s="433"/>
    </row>
    <row r="1062" spans="1:13" ht="39" customHeight="1">
      <c r="A1062" s="434"/>
      <c r="B1062" s="505" t="s">
        <v>283</v>
      </c>
      <c r="C1062" s="505"/>
      <c r="D1062" s="505"/>
      <c r="E1062" s="505"/>
      <c r="F1062" s="505"/>
      <c r="G1062" s="505"/>
      <c r="H1062" s="505"/>
      <c r="I1062" s="505"/>
      <c r="J1062" s="434"/>
    </row>
    <row r="1063" spans="1:13" ht="15.75">
      <c r="A1063" s="435"/>
      <c r="B1063" s="435"/>
      <c r="C1063" s="435"/>
      <c r="D1063" s="436"/>
      <c r="E1063" s="435"/>
      <c r="F1063" s="436"/>
      <c r="G1063" s="435"/>
      <c r="H1063" s="435"/>
      <c r="I1063" s="436"/>
      <c r="J1063" s="437"/>
      <c r="K1063" s="120"/>
      <c r="L1063" s="120"/>
      <c r="M1063" s="120"/>
    </row>
  </sheetData>
  <autoFilter ref="A7:J1062" xr:uid="{00000000-0009-0000-0000-000001000000}"/>
  <mergeCells count="203">
    <mergeCell ref="A1058:A1059"/>
    <mergeCell ref="K327:M327"/>
    <mergeCell ref="K353:M353"/>
    <mergeCell ref="I5:I6"/>
    <mergeCell ref="K289:M289"/>
    <mergeCell ref="K290:M290"/>
    <mergeCell ref="K310:M310"/>
    <mergeCell ref="K5:K6"/>
    <mergeCell ref="A994:A995"/>
    <mergeCell ref="A1001:A1003"/>
    <mergeCell ref="A39:A40"/>
    <mergeCell ref="B47:C47"/>
    <mergeCell ref="A51:A52"/>
    <mergeCell ref="A55:A57"/>
    <mergeCell ref="A59:A65"/>
    <mergeCell ref="A16:A18"/>
    <mergeCell ref="A20:A26"/>
    <mergeCell ref="A27:A29"/>
    <mergeCell ref="A31:A33"/>
    <mergeCell ref="A34:A38"/>
    <mergeCell ref="A94:A96"/>
    <mergeCell ref="A98:A104"/>
    <mergeCell ref="A105:A107"/>
    <mergeCell ref="A109:A113"/>
    <mergeCell ref="B1062:I1062"/>
    <mergeCell ref="A2:J2"/>
    <mergeCell ref="A3:J3"/>
    <mergeCell ref="A5:A6"/>
    <mergeCell ref="J5:J6"/>
    <mergeCell ref="F5:F6"/>
    <mergeCell ref="B5:B6"/>
    <mergeCell ref="C5:C6"/>
    <mergeCell ref="D5:D6"/>
    <mergeCell ref="E5:E6"/>
    <mergeCell ref="G5:H5"/>
    <mergeCell ref="A4:J4"/>
    <mergeCell ref="B8:D8"/>
    <mergeCell ref="A12:A13"/>
    <mergeCell ref="A1006:A1007"/>
    <mergeCell ref="A1013:A1015"/>
    <mergeCell ref="A1020:B1020"/>
    <mergeCell ref="A1026:A1027"/>
    <mergeCell ref="A1028:A1029"/>
    <mergeCell ref="A1030:A1031"/>
    <mergeCell ref="A1032:A1035"/>
    <mergeCell ref="A1036:A1040"/>
    <mergeCell ref="A1041:A1042"/>
    <mergeCell ref="A1045:A1057"/>
    <mergeCell ref="A114:A116"/>
    <mergeCell ref="A66:A68"/>
    <mergeCell ref="A70:A72"/>
    <mergeCell ref="A73:A77"/>
    <mergeCell ref="A78:A79"/>
    <mergeCell ref="A90:A91"/>
    <mergeCell ref="A140:A141"/>
    <mergeCell ref="A144:A145"/>
    <mergeCell ref="A146:A147"/>
    <mergeCell ref="A148:A150"/>
    <mergeCell ref="A151:A152"/>
    <mergeCell ref="A117:A118"/>
    <mergeCell ref="A123:A124"/>
    <mergeCell ref="A127:A128"/>
    <mergeCell ref="A129:A130"/>
    <mergeCell ref="A132:A133"/>
    <mergeCell ref="A185:A187"/>
    <mergeCell ref="A188:A191"/>
    <mergeCell ref="A193:A194"/>
    <mergeCell ref="B199:C199"/>
    <mergeCell ref="B202:C202"/>
    <mergeCell ref="B161:C161"/>
    <mergeCell ref="A164:A165"/>
    <mergeCell ref="A169:A174"/>
    <mergeCell ref="A176:A178"/>
    <mergeCell ref="A180:A184"/>
    <mergeCell ref="A229:A232"/>
    <mergeCell ref="A234:A235"/>
    <mergeCell ref="A247:A248"/>
    <mergeCell ref="A251:A257"/>
    <mergeCell ref="A258:A261"/>
    <mergeCell ref="A205:A206"/>
    <mergeCell ref="A210:A215"/>
    <mergeCell ref="A217:A219"/>
    <mergeCell ref="A221:A225"/>
    <mergeCell ref="A226:A228"/>
    <mergeCell ref="A283:A284"/>
    <mergeCell ref="A289:A290"/>
    <mergeCell ref="A293:A299"/>
    <mergeCell ref="A300:A303"/>
    <mergeCell ref="A304:A305"/>
    <mergeCell ref="A262:A263"/>
    <mergeCell ref="A264:A266"/>
    <mergeCell ref="A268:A269"/>
    <mergeCell ref="A275:A276"/>
    <mergeCell ref="A279:A280"/>
    <mergeCell ref="A329:A330"/>
    <mergeCell ref="A333:A340"/>
    <mergeCell ref="A341:A342"/>
    <mergeCell ref="A345:A346"/>
    <mergeCell ref="A349:A356"/>
    <mergeCell ref="A306:A308"/>
    <mergeCell ref="A310:A311"/>
    <mergeCell ref="A317:A318"/>
    <mergeCell ref="A321:A322"/>
    <mergeCell ref="A325:A326"/>
    <mergeCell ref="A385:A386"/>
    <mergeCell ref="A387:A388"/>
    <mergeCell ref="A392:A393"/>
    <mergeCell ref="A396:A398"/>
    <mergeCell ref="A399:A403"/>
    <mergeCell ref="A357:A358"/>
    <mergeCell ref="A363:A364"/>
    <mergeCell ref="A367:A369"/>
    <mergeCell ref="A370:A374"/>
    <mergeCell ref="A375:A384"/>
    <mergeCell ref="A428:A433"/>
    <mergeCell ref="A434:A437"/>
    <mergeCell ref="A439:A440"/>
    <mergeCell ref="A448:A449"/>
    <mergeCell ref="A452:A455"/>
    <mergeCell ref="A404:A413"/>
    <mergeCell ref="A414:A415"/>
    <mergeCell ref="A416:A417"/>
    <mergeCell ref="A422:A423"/>
    <mergeCell ref="A426:A427"/>
    <mergeCell ref="B521:D521"/>
    <mergeCell ref="A472:A473"/>
    <mergeCell ref="A483:A484"/>
    <mergeCell ref="A487:A488"/>
    <mergeCell ref="A489:A494"/>
    <mergeCell ref="A495:A498"/>
    <mergeCell ref="A456:A457"/>
    <mergeCell ref="B461:D461"/>
    <mergeCell ref="A464:A467"/>
    <mergeCell ref="A468:A470"/>
    <mergeCell ref="A524:A527"/>
    <mergeCell ref="A528:A530"/>
    <mergeCell ref="A532:A533"/>
    <mergeCell ref="A543:A550"/>
    <mergeCell ref="A551:A555"/>
    <mergeCell ref="A499:A500"/>
    <mergeCell ref="A508:A509"/>
    <mergeCell ref="A512:A515"/>
    <mergeCell ref="A516:A517"/>
    <mergeCell ref="A580:A581"/>
    <mergeCell ref="A584:A585"/>
    <mergeCell ref="A586:A591"/>
    <mergeCell ref="A592:A593"/>
    <mergeCell ref="A601:A603"/>
    <mergeCell ref="A556:A557"/>
    <mergeCell ref="A562:A563"/>
    <mergeCell ref="A566:A567"/>
    <mergeCell ref="A568:A573"/>
    <mergeCell ref="A574:A575"/>
    <mergeCell ref="A635:A637"/>
    <mergeCell ref="A638:A639"/>
    <mergeCell ref="A641:A642"/>
    <mergeCell ref="A651:A652"/>
    <mergeCell ref="A656:A658"/>
    <mergeCell ref="A608:A613"/>
    <mergeCell ref="A614:A615"/>
    <mergeCell ref="A616:A617"/>
    <mergeCell ref="A620:A621"/>
    <mergeCell ref="A630:A631"/>
    <mergeCell ref="A683:A684"/>
    <mergeCell ref="A702:A717"/>
    <mergeCell ref="A718:A723"/>
    <mergeCell ref="A725:A727"/>
    <mergeCell ref="A734:A735"/>
    <mergeCell ref="A659:A660"/>
    <mergeCell ref="A662:A663"/>
    <mergeCell ref="A671:A672"/>
    <mergeCell ref="A673:A680"/>
    <mergeCell ref="A681:A682"/>
    <mergeCell ref="A792:A793"/>
    <mergeCell ref="A795:A798"/>
    <mergeCell ref="A799:A802"/>
    <mergeCell ref="A805:A807"/>
    <mergeCell ref="A809:A814"/>
    <mergeCell ref="A737:A740"/>
    <mergeCell ref="A741:A744"/>
    <mergeCell ref="A760:A775"/>
    <mergeCell ref="A776:A781"/>
    <mergeCell ref="A783:A785"/>
    <mergeCell ref="A842:A845"/>
    <mergeCell ref="A854:A857"/>
    <mergeCell ref="A861:A864"/>
    <mergeCell ref="A865:A867"/>
    <mergeCell ref="A870:A878"/>
    <mergeCell ref="A815:A817"/>
    <mergeCell ref="A821:A824"/>
    <mergeCell ref="A826:A828"/>
    <mergeCell ref="A830:A835"/>
    <mergeCell ref="A836:A838"/>
    <mergeCell ref="A943:A946"/>
    <mergeCell ref="A947:A951"/>
    <mergeCell ref="A967:A980"/>
    <mergeCell ref="A982:A985"/>
    <mergeCell ref="A986:A990"/>
    <mergeCell ref="A887:A890"/>
    <mergeCell ref="A894:A897"/>
    <mergeCell ref="A898:A900"/>
    <mergeCell ref="A903:A911"/>
    <mergeCell ref="A928:A941"/>
  </mergeCells>
  <conditionalFormatting sqref="L210:M210">
    <cfRule type="top10" dxfId="4" priority="7" percent="1" rank="10"/>
  </conditionalFormatting>
  <conditionalFormatting sqref="L211:M211">
    <cfRule type="top10" dxfId="3" priority="6" percent="1" rank="10"/>
  </conditionalFormatting>
  <conditionalFormatting sqref="M206">
    <cfRule type="top10" dxfId="2" priority="5" percent="1" rank="10"/>
  </conditionalFormatting>
  <conditionalFormatting sqref="L208:M208">
    <cfRule type="top10" dxfId="1" priority="4" percent="1" rank="10"/>
  </conditionalFormatting>
  <conditionalFormatting sqref="M451">
    <cfRule type="top10" dxfId="0" priority="1" percent="1" rank="10"/>
  </conditionalFormatting>
  <printOptions horizontalCentered="1"/>
  <pageMargins left="0.19685039370078741" right="0.19685039370078741" top="0.39370078740157483" bottom="0.59055118110236227" header="0.31496062992125984" footer="0.31496062992125984"/>
  <pageSetup paperSize="9" scale="63" fitToHeight="0" orientation="landscape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 ТЗ 2б</vt:lpstr>
      <vt:lpstr>РВ 2б</vt:lpstr>
      <vt:lpstr>'РВ 2б'!Заголовки_для_печати</vt:lpstr>
      <vt:lpstr>' ТЗ 2б'!Область_печати</vt:lpstr>
      <vt:lpstr>'РВ 2б'!Область_печати</vt:lpstr>
    </vt:vector>
  </TitlesOfParts>
  <Company>Grand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engineer.SDO.3</dc:creator>
  <cp:lastModifiedBy>Долгополов Дмитрий Сергеевич 2</cp:lastModifiedBy>
  <cp:lastPrinted>2025-11-07T12:24:14Z</cp:lastPrinted>
  <dcterms:created xsi:type="dcterms:W3CDTF">2002-02-11T05:58:42Z</dcterms:created>
  <dcterms:modified xsi:type="dcterms:W3CDTF">2026-07-17T14:45:13Z</dcterms:modified>
</cp:coreProperties>
</file>